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tko\Desktop\"/>
    </mc:Choice>
  </mc:AlternateContent>
  <bookViews>
    <workbookView xWindow="0" yWindow="0" windowWidth="28800" windowHeight="11700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9" i="1" l="1"/>
  <c r="I119" i="1"/>
  <c r="H119" i="1"/>
  <c r="G119" i="1"/>
  <c r="F119" i="1"/>
  <c r="J29" i="1"/>
  <c r="I29" i="1"/>
  <c r="H29" i="1"/>
  <c r="G29" i="1"/>
  <c r="F29" i="1"/>
  <c r="B184" i="1" l="1"/>
  <c r="A184" i="1"/>
  <c r="L183" i="1"/>
  <c r="J183" i="1"/>
  <c r="I183" i="1"/>
  <c r="H183" i="1"/>
  <c r="G183" i="1"/>
  <c r="F183" i="1"/>
  <c r="B174" i="1"/>
  <c r="A174" i="1"/>
  <c r="L173" i="1"/>
  <c r="J173" i="1"/>
  <c r="I173" i="1"/>
  <c r="H173" i="1"/>
  <c r="G173" i="1"/>
  <c r="F173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8" i="1"/>
  <c r="A148" i="1"/>
  <c r="L147" i="1"/>
  <c r="J147" i="1"/>
  <c r="I147" i="1"/>
  <c r="H147" i="1"/>
  <c r="G147" i="1"/>
  <c r="F147" i="1"/>
  <c r="B138" i="1"/>
  <c r="A138" i="1"/>
  <c r="L137" i="1"/>
  <c r="J137" i="1"/>
  <c r="I137" i="1"/>
  <c r="H137" i="1"/>
  <c r="G137" i="1"/>
  <c r="F137" i="1"/>
  <c r="B130" i="1"/>
  <c r="A130" i="1"/>
  <c r="L129" i="1"/>
  <c r="J129" i="1"/>
  <c r="I129" i="1"/>
  <c r="H129" i="1"/>
  <c r="G129" i="1"/>
  <c r="F129" i="1"/>
  <c r="B120" i="1"/>
  <c r="A120" i="1"/>
  <c r="B112" i="1"/>
  <c r="A112" i="1"/>
  <c r="L111" i="1"/>
  <c r="J111" i="1"/>
  <c r="I111" i="1"/>
  <c r="H111" i="1"/>
  <c r="G111" i="1"/>
  <c r="F111" i="1"/>
  <c r="A102" i="1"/>
  <c r="L101" i="1"/>
  <c r="J101" i="1"/>
  <c r="I101" i="1"/>
  <c r="H101" i="1"/>
  <c r="G101" i="1"/>
  <c r="F101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H83" i="1"/>
  <c r="H94" i="1" s="1"/>
  <c r="G83" i="1"/>
  <c r="F83" i="1"/>
  <c r="B76" i="1"/>
  <c r="A76" i="1"/>
  <c r="L75" i="1"/>
  <c r="J75" i="1"/>
  <c r="I75" i="1"/>
  <c r="H75" i="1"/>
  <c r="G75" i="1"/>
  <c r="F75" i="1"/>
  <c r="B66" i="1"/>
  <c r="A66" i="1"/>
  <c r="J65" i="1"/>
  <c r="I65" i="1"/>
  <c r="H65" i="1"/>
  <c r="G65" i="1"/>
  <c r="F65" i="1"/>
  <c r="B58" i="1"/>
  <c r="A58" i="1"/>
  <c r="L57" i="1"/>
  <c r="J57" i="1"/>
  <c r="I57" i="1"/>
  <c r="H57" i="1"/>
  <c r="G57" i="1"/>
  <c r="F57" i="1"/>
  <c r="B48" i="1"/>
  <c r="A48" i="1"/>
  <c r="J47" i="1"/>
  <c r="I47" i="1"/>
  <c r="H47" i="1"/>
  <c r="G47" i="1"/>
  <c r="F47" i="1"/>
  <c r="B40" i="1"/>
  <c r="A40" i="1"/>
  <c r="L39" i="1"/>
  <c r="J39" i="1"/>
  <c r="I39" i="1"/>
  <c r="H39" i="1"/>
  <c r="G39" i="1"/>
  <c r="F39" i="1"/>
  <c r="B30" i="1"/>
  <c r="A30" i="1"/>
  <c r="B23" i="1"/>
  <c r="A23" i="1"/>
  <c r="L22" i="1"/>
  <c r="J22" i="1"/>
  <c r="I22" i="1"/>
  <c r="H22" i="1"/>
  <c r="G22" i="1"/>
  <c r="F22" i="1"/>
  <c r="B13" i="1"/>
  <c r="A13" i="1"/>
  <c r="G58" i="1" l="1"/>
  <c r="L58" i="1"/>
  <c r="H184" i="1"/>
  <c r="J58" i="1"/>
  <c r="F184" i="1"/>
  <c r="H40" i="1"/>
  <c r="G23" i="1"/>
  <c r="L40" i="1"/>
  <c r="H130" i="1"/>
  <c r="F130" i="1"/>
  <c r="G130" i="1"/>
  <c r="J184" i="1"/>
  <c r="L148" i="1"/>
  <c r="J130" i="1"/>
  <c r="H23" i="1"/>
  <c r="G166" i="1"/>
  <c r="L166" i="1"/>
  <c r="F94" i="1"/>
  <c r="I166" i="1"/>
  <c r="L94" i="1"/>
  <c r="F76" i="1"/>
  <c r="H148" i="1"/>
  <c r="J166" i="1"/>
  <c r="F40" i="1"/>
  <c r="I40" i="1"/>
  <c r="F148" i="1"/>
  <c r="J23" i="1"/>
  <c r="J76" i="1"/>
  <c r="G76" i="1"/>
  <c r="I58" i="1"/>
  <c r="F23" i="1"/>
  <c r="I112" i="1"/>
  <c r="J112" i="1"/>
  <c r="L112" i="1"/>
  <c r="G184" i="1"/>
  <c r="G112" i="1"/>
  <c r="L23" i="1"/>
  <c r="G40" i="1"/>
  <c r="L76" i="1"/>
  <c r="G94" i="1"/>
  <c r="G148" i="1"/>
  <c r="L184" i="1"/>
  <c r="I94" i="1"/>
  <c r="I148" i="1"/>
  <c r="J40" i="1"/>
  <c r="F58" i="1"/>
  <c r="J94" i="1"/>
  <c r="F112" i="1"/>
  <c r="J148" i="1"/>
  <c r="F166" i="1"/>
  <c r="H58" i="1"/>
  <c r="H112" i="1"/>
  <c r="H166" i="1"/>
  <c r="H76" i="1"/>
  <c r="I23" i="1"/>
  <c r="I76" i="1"/>
  <c r="I130" i="1"/>
  <c r="I184" i="1"/>
  <c r="F185" i="1" l="1"/>
  <c r="G185" i="1"/>
  <c r="J185" i="1"/>
  <c r="I185" i="1"/>
  <c r="H185" i="1"/>
  <c r="L185" i="1"/>
</calcChain>
</file>

<file path=xl/sharedStrings.xml><?xml version="1.0" encoding="utf-8"?>
<sst xmlns="http://schemas.openxmlformats.org/spreadsheetml/2006/main" count="286" uniqueCount="86">
  <si>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</si>
  <si>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</si>
  <si>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</si>
  <si>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</si>
  <si>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</si>
  <si>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</si>
  <si>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</si>
  <si>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</si>
  <si>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</si>
  <si>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</si>
  <si>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</si>
  <si>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</si>
  <si>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</si>
  <si>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</si>
  <si>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</si>
  <si>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</si>
  <si>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</si>
  <si>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</si>
  <si>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</si>
  <si>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</si>
  <si>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</si>
  <si>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</si>
  <si>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</si>
  <si>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</si>
  <si>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</si>
  <si>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</si>
  <si>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</si>
  <si>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</si>
  <si>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</si>
  <si>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</si>
  <si>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</si>
  <si>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</si>
  <si>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</si>
  <si>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</si>
  <si>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</si>
  <si>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</si>
  <si>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</si>
  <si>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</si>
  <si>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Макароны отварные с сыром</t>
  </si>
  <si>
    <t>МБОУ "Александровская школа"</t>
  </si>
  <si>
    <t>СРБ</t>
  </si>
  <si>
    <t>70/71</t>
  </si>
  <si>
    <t>Хлеб ржаной</t>
  </si>
  <si>
    <t>Хлеб пшеничный</t>
  </si>
  <si>
    <t>Хлеб</t>
  </si>
  <si>
    <t>кисломолоч</t>
  </si>
  <si>
    <t>Сыр (порциями)</t>
  </si>
  <si>
    <t>Кофейный напиток с молоком</t>
  </si>
  <si>
    <t>Какао с молоком</t>
  </si>
  <si>
    <t xml:space="preserve">хлеб </t>
  </si>
  <si>
    <t>Утвердил</t>
  </si>
  <si>
    <t>Шмакова Н.В.</t>
  </si>
  <si>
    <t xml:space="preserve"> ИП Шмакова Н.В.</t>
  </si>
  <si>
    <t>булочное</t>
  </si>
  <si>
    <t>кисломолочн</t>
  </si>
  <si>
    <t>Плоды свежие (яблоки)</t>
  </si>
  <si>
    <t>Плоды свежие (яблоко)</t>
  </si>
  <si>
    <t>Вафли витаминизированные</t>
  </si>
  <si>
    <t xml:space="preserve">Кисломолочнй напиток </t>
  </si>
  <si>
    <t>Икра овощная</t>
  </si>
  <si>
    <t>Напиток из плодов шиповника</t>
  </si>
  <si>
    <t>Каша пшенная с изюмом  с маслом сливочным</t>
  </si>
  <si>
    <t>Овощи натуральные (соленые или квашеные) по сезону</t>
  </si>
  <si>
    <t>Бутерброд с джемом</t>
  </si>
  <si>
    <t>Гуляш из говядины</t>
  </si>
  <si>
    <t>Чай черный байховый с сахаром и лимоном</t>
  </si>
  <si>
    <t>Каша рисовая  с изюмом с маслом сливочным</t>
  </si>
  <si>
    <t>Омлет натуральный с маслом сливочным</t>
  </si>
  <si>
    <t>Каша рассыпчатая гречневая  с маслом сливочным</t>
  </si>
  <si>
    <t>Салат из свеклы с курагой и изюмом</t>
  </si>
  <si>
    <t>Паста сливочная с курицей</t>
  </si>
  <si>
    <t>Рыба тушеная  в томате с овощами</t>
  </si>
  <si>
    <t>Плоды свежие (апельсин или банан)</t>
  </si>
  <si>
    <t>Каша жидкая молочная из манной крупы с маслом сливочным</t>
  </si>
  <si>
    <t>Печенье</t>
  </si>
  <si>
    <t>Каша вязкая из крупы пшеничной "Артек"</t>
  </si>
  <si>
    <t>Соки фруктовые, овощные</t>
  </si>
  <si>
    <t>Чай черный байховый с  молоком</t>
  </si>
  <si>
    <t>Рис отварной с малом сливочным</t>
  </si>
  <si>
    <t>Салат из свежей  капусты с морковью (или квашеной капусты с луком)</t>
  </si>
  <si>
    <t>45-47</t>
  </si>
  <si>
    <t>Запеканка из творога с соусом молочным сладким</t>
  </si>
  <si>
    <t>Тефтели мясные  (говядина) в  томатном соусе</t>
  </si>
  <si>
    <t>278-673</t>
  </si>
  <si>
    <t>Соки  фруктовые, овощные</t>
  </si>
  <si>
    <t>кондитерск.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</si>
</sst>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/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5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4" sqref="D24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5" t="s">
        <v>39</v>
      </c>
      <c r="D1" s="55"/>
      <c r="E1" s="55"/>
      <c r="F1" s="3" t="s">
        <v>50</v>
      </c>
      <c r="G1" s="1" t="s">
        <v>1</v>
      </c>
      <c r="H1" s="56" t="s">
        <v>52</v>
      </c>
      <c r="I1" s="56"/>
      <c r="J1" s="56"/>
      <c r="K1" s="56"/>
    </row>
    <row r="2" spans="1:12" ht="18.75" x14ac:dyDescent="0.25">
      <c r="A2" s="4" t="s">
        <v>2</v>
      </c>
      <c r="C2" s="1"/>
      <c r="G2" s="1" t="s">
        <v>3</v>
      </c>
      <c r="H2" s="56" t="s">
        <v>51</v>
      </c>
      <c r="I2" s="56"/>
      <c r="J2" s="56"/>
      <c r="K2" s="56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1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25.5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73</v>
      </c>
      <c r="F6" s="21">
        <v>210</v>
      </c>
      <c r="G6" s="21">
        <v>6</v>
      </c>
      <c r="H6" s="21">
        <v>9.8000000000000007</v>
      </c>
      <c r="I6" s="21">
        <v>31.8</v>
      </c>
      <c r="J6" s="21">
        <v>239.8</v>
      </c>
      <c r="K6" s="22">
        <v>181</v>
      </c>
      <c r="L6" s="21">
        <v>78.05</v>
      </c>
    </row>
    <row r="7" spans="1:12" x14ac:dyDescent="0.25">
      <c r="A7" s="23"/>
      <c r="B7" s="24"/>
      <c r="C7" s="25"/>
      <c r="D7" s="30" t="s">
        <v>85</v>
      </c>
      <c r="E7" s="27" t="s">
        <v>74</v>
      </c>
      <c r="F7" s="28">
        <v>20</v>
      </c>
      <c r="G7" s="28">
        <v>1.5</v>
      </c>
      <c r="H7" s="28">
        <v>2</v>
      </c>
      <c r="I7" s="28">
        <v>15</v>
      </c>
      <c r="J7" s="28">
        <v>83.4</v>
      </c>
      <c r="K7" s="29" t="s">
        <v>40</v>
      </c>
      <c r="L7" s="28"/>
    </row>
    <row r="8" spans="1:12" x14ac:dyDescent="0.25">
      <c r="A8" s="23"/>
      <c r="B8" s="24"/>
      <c r="C8" s="25"/>
      <c r="D8" s="30" t="s">
        <v>25</v>
      </c>
      <c r="E8" s="27" t="s">
        <v>42</v>
      </c>
      <c r="F8" s="28">
        <v>20</v>
      </c>
      <c r="G8" s="28">
        <v>1.4</v>
      </c>
      <c r="H8" s="28">
        <v>0.2</v>
      </c>
      <c r="I8" s="28">
        <v>6.7</v>
      </c>
      <c r="J8" s="28">
        <v>34.799999999999997</v>
      </c>
      <c r="K8" s="29" t="s">
        <v>40</v>
      </c>
      <c r="L8" s="28"/>
    </row>
    <row r="9" spans="1:12" x14ac:dyDescent="0.25">
      <c r="A9" s="23"/>
      <c r="B9" s="24"/>
      <c r="C9" s="25"/>
      <c r="D9" s="26" t="s">
        <v>25</v>
      </c>
      <c r="E9" s="27" t="s">
        <v>43</v>
      </c>
      <c r="F9" s="28">
        <v>30</v>
      </c>
      <c r="G9" s="28">
        <v>2.2999999999999998</v>
      </c>
      <c r="H9" s="28">
        <v>0.2</v>
      </c>
      <c r="I9" s="28">
        <v>15.1</v>
      </c>
      <c r="J9" s="28">
        <v>71</v>
      </c>
      <c r="K9" s="29" t="s">
        <v>40</v>
      </c>
      <c r="L9" s="28"/>
    </row>
    <row r="10" spans="1:12" x14ac:dyDescent="0.25">
      <c r="A10" s="23"/>
      <c r="B10" s="24"/>
      <c r="C10" s="25"/>
      <c r="D10" s="26" t="s">
        <v>24</v>
      </c>
      <c r="E10" s="27" t="s">
        <v>65</v>
      </c>
      <c r="F10" s="28">
        <v>186</v>
      </c>
      <c r="G10" s="28">
        <v>0.2</v>
      </c>
      <c r="H10" s="28">
        <v>0</v>
      </c>
      <c r="I10" s="28">
        <v>6.2</v>
      </c>
      <c r="J10" s="28">
        <v>26.1</v>
      </c>
      <c r="K10" s="29">
        <v>377</v>
      </c>
      <c r="L10" s="28"/>
    </row>
    <row r="11" spans="1:12" x14ac:dyDescent="0.25">
      <c r="A11" s="23"/>
      <c r="B11" s="24"/>
      <c r="C11" s="25"/>
      <c r="D11" s="26" t="s">
        <v>26</v>
      </c>
      <c r="E11" s="27" t="s">
        <v>72</v>
      </c>
      <c r="F11" s="28">
        <v>150</v>
      </c>
      <c r="G11" s="28">
        <v>0.6</v>
      </c>
      <c r="H11" s="28">
        <v>0.6</v>
      </c>
      <c r="I11" s="28">
        <v>14.7</v>
      </c>
      <c r="J11" s="28">
        <v>70.5</v>
      </c>
      <c r="K11" s="29">
        <v>338</v>
      </c>
      <c r="L11" s="28"/>
    </row>
    <row r="12" spans="1:12" x14ac:dyDescent="0.25">
      <c r="A12" s="31"/>
      <c r="B12" s="32"/>
      <c r="C12" s="33"/>
      <c r="D12" s="34"/>
      <c r="E12" s="35"/>
      <c r="F12" s="36">
        <v>616</v>
      </c>
      <c r="G12" s="36">
        <v>12</v>
      </c>
      <c r="H12" s="36">
        <v>12.8</v>
      </c>
      <c r="I12" s="36">
        <v>89.5</v>
      </c>
      <c r="J12" s="36">
        <v>525.6</v>
      </c>
      <c r="K12" s="37"/>
      <c r="L12" s="36">
        <v>78.05</v>
      </c>
    </row>
    <row r="13" spans="1:12" x14ac:dyDescent="0.25">
      <c r="A13" s="38">
        <f>A6</f>
        <v>1</v>
      </c>
      <c r="B13" s="39">
        <f>B6</f>
        <v>1</v>
      </c>
      <c r="C13" s="40" t="s">
        <v>28</v>
      </c>
      <c r="D13" s="30" t="s">
        <v>29</v>
      </c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23"/>
      <c r="B14" s="24"/>
      <c r="C14" s="25"/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31"/>
      <c r="B22" s="32"/>
      <c r="C22" s="33"/>
      <c r="D22" s="34" t="s">
        <v>27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37"/>
      <c r="L22" s="36">
        <f>SUM(L13:L21)</f>
        <v>0</v>
      </c>
    </row>
    <row r="23" spans="1:12" ht="15" customHeight="1" thickBot="1" x14ac:dyDescent="0.3">
      <c r="A23" s="41">
        <f>A6</f>
        <v>1</v>
      </c>
      <c r="B23" s="42">
        <f>B6</f>
        <v>1</v>
      </c>
      <c r="C23" s="53" t="s">
        <v>36</v>
      </c>
      <c r="D23" s="53"/>
      <c r="E23" s="43"/>
      <c r="F23" s="44">
        <f>F12+F22</f>
        <v>616</v>
      </c>
      <c r="G23" s="44">
        <f>G12+G22</f>
        <v>12</v>
      </c>
      <c r="H23" s="44">
        <f>H12+H22</f>
        <v>12.8</v>
      </c>
      <c r="I23" s="44">
        <f>I12+I22</f>
        <v>89.5</v>
      </c>
      <c r="J23" s="44">
        <f>J12+J22</f>
        <v>525.6</v>
      </c>
      <c r="K23" s="44"/>
      <c r="L23" s="44">
        <f>L12+L22</f>
        <v>78.05</v>
      </c>
    </row>
    <row r="24" spans="1:12" x14ac:dyDescent="0.25">
      <c r="A24" s="45">
        <v>1</v>
      </c>
      <c r="B24" s="24">
        <v>2</v>
      </c>
      <c r="C24" s="18" t="s">
        <v>22</v>
      </c>
      <c r="D24" s="19" t="s">
        <v>23</v>
      </c>
      <c r="E24" s="51" t="s">
        <v>75</v>
      </c>
      <c r="F24" s="21">
        <v>150</v>
      </c>
      <c r="G24" s="21">
        <v>4.0999999999999996</v>
      </c>
      <c r="H24" s="21">
        <v>7.6</v>
      </c>
      <c r="I24" s="21">
        <v>24.4</v>
      </c>
      <c r="J24" s="21">
        <v>181.9</v>
      </c>
      <c r="K24" s="22">
        <v>303</v>
      </c>
      <c r="L24" s="21">
        <v>78.05</v>
      </c>
    </row>
    <row r="25" spans="1:12" x14ac:dyDescent="0.25">
      <c r="A25" s="45"/>
      <c r="B25" s="24"/>
      <c r="C25" s="25"/>
      <c r="D25" s="30" t="s">
        <v>24</v>
      </c>
      <c r="E25" s="27" t="s">
        <v>77</v>
      </c>
      <c r="F25" s="28">
        <v>180</v>
      </c>
      <c r="G25" s="28">
        <v>1.4</v>
      </c>
      <c r="H25" s="28">
        <v>1.3</v>
      </c>
      <c r="I25" s="28">
        <v>14.3</v>
      </c>
      <c r="J25" s="28">
        <v>72.900000000000006</v>
      </c>
      <c r="K25" s="29">
        <v>378</v>
      </c>
      <c r="L25" s="28"/>
    </row>
    <row r="26" spans="1:12" x14ac:dyDescent="0.25">
      <c r="A26" s="45"/>
      <c r="B26" s="24"/>
      <c r="C26" s="25"/>
      <c r="D26" s="30" t="s">
        <v>25</v>
      </c>
      <c r="E26" s="27" t="s">
        <v>42</v>
      </c>
      <c r="F26" s="28">
        <v>30</v>
      </c>
      <c r="G26" s="28">
        <v>2.1</v>
      </c>
      <c r="H26" s="28">
        <v>0.3</v>
      </c>
      <c r="I26" s="28">
        <v>10.1</v>
      </c>
      <c r="J26" s="28">
        <v>52.2</v>
      </c>
      <c r="K26" s="29" t="s">
        <v>40</v>
      </c>
      <c r="L26" s="28"/>
    </row>
    <row r="27" spans="1:12" x14ac:dyDescent="0.25">
      <c r="A27" s="45"/>
      <c r="B27" s="24"/>
      <c r="C27" s="25"/>
      <c r="D27" s="26" t="s">
        <v>25</v>
      </c>
      <c r="E27" s="27" t="s">
        <v>43</v>
      </c>
      <c r="F27" s="28">
        <v>40</v>
      </c>
      <c r="G27" s="28">
        <v>3.1</v>
      </c>
      <c r="H27" s="28">
        <v>0.3</v>
      </c>
      <c r="I27" s="28">
        <v>20.2</v>
      </c>
      <c r="J27" s="28">
        <v>94.7</v>
      </c>
      <c r="K27" s="29" t="s">
        <v>40</v>
      </c>
      <c r="L27" s="28"/>
    </row>
    <row r="28" spans="1:12" x14ac:dyDescent="0.25">
      <c r="A28" s="45"/>
      <c r="B28" s="24"/>
      <c r="C28" s="25"/>
      <c r="D28" s="26" t="s">
        <v>31</v>
      </c>
      <c r="E28" s="27" t="s">
        <v>64</v>
      </c>
      <c r="F28" s="28">
        <v>100</v>
      </c>
      <c r="G28" s="28">
        <v>14.6</v>
      </c>
      <c r="H28" s="28">
        <v>16.8</v>
      </c>
      <c r="I28" s="28">
        <v>2.9</v>
      </c>
      <c r="J28" s="28">
        <v>221</v>
      </c>
      <c r="K28" s="29">
        <v>260</v>
      </c>
      <c r="L28" s="28"/>
    </row>
    <row r="29" spans="1:12" x14ac:dyDescent="0.25">
      <c r="A29" s="46"/>
      <c r="B29" s="32"/>
      <c r="C29" s="33"/>
      <c r="D29" s="34" t="s">
        <v>27</v>
      </c>
      <c r="E29" s="35"/>
      <c r="F29" s="36">
        <f>SUM(F24:F28)</f>
        <v>500</v>
      </c>
      <c r="G29" s="36">
        <f>SUM(G24:G28)</f>
        <v>25.299999999999997</v>
      </c>
      <c r="H29" s="36">
        <f>SUM(H24:H28)</f>
        <v>26.300000000000004</v>
      </c>
      <c r="I29" s="36">
        <f>SUM(I24:I28)</f>
        <v>71.900000000000006</v>
      </c>
      <c r="J29" s="36">
        <f>SUM(J24:J28)</f>
        <v>622.70000000000005</v>
      </c>
      <c r="K29" s="37"/>
      <c r="L29" s="36">
        <v>78.05</v>
      </c>
    </row>
    <row r="30" spans="1:12" x14ac:dyDescent="0.25">
      <c r="A30" s="39">
        <f>A24</f>
        <v>1</v>
      </c>
      <c r="B30" s="39">
        <f>B24</f>
        <v>2</v>
      </c>
      <c r="C30" s="40" t="s">
        <v>28</v>
      </c>
      <c r="D30" s="30" t="s">
        <v>29</v>
      </c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30" t="s">
        <v>30</v>
      </c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5"/>
      <c r="B32" s="24"/>
      <c r="C32" s="25"/>
      <c r="D32" s="30" t="s">
        <v>31</v>
      </c>
      <c r="E32" s="27"/>
      <c r="F32" s="28"/>
      <c r="G32" s="28"/>
      <c r="H32" s="28"/>
      <c r="I32" s="28"/>
      <c r="J32" s="28"/>
      <c r="K32" s="29"/>
      <c r="L32" s="28"/>
    </row>
    <row r="33" spans="1:12" x14ac:dyDescent="0.25">
      <c r="A33" s="45"/>
      <c r="B33" s="24"/>
      <c r="C33" s="25"/>
      <c r="D33" s="30" t="s">
        <v>32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33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34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35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6"/>
      <c r="B39" s="32"/>
      <c r="C39" s="33"/>
      <c r="D39" s="34" t="s">
        <v>27</v>
      </c>
      <c r="E39" s="35"/>
      <c r="F39" s="36">
        <f>SUM(F30:F38)</f>
        <v>0</v>
      </c>
      <c r="G39" s="36">
        <f>SUM(G30:G38)</f>
        <v>0</v>
      </c>
      <c r="H39" s="36">
        <f>SUM(H30:H38)</f>
        <v>0</v>
      </c>
      <c r="I39" s="36">
        <f>SUM(I30:I38)</f>
        <v>0</v>
      </c>
      <c r="J39" s="36">
        <f>SUM(J30:J38)</f>
        <v>0</v>
      </c>
      <c r="K39" s="37"/>
      <c r="L39" s="36">
        <f>SUM(L30:L38)</f>
        <v>0</v>
      </c>
    </row>
    <row r="40" spans="1:12" ht="15.75" customHeight="1" x14ac:dyDescent="0.25">
      <c r="A40" s="47">
        <f>A24</f>
        <v>1</v>
      </c>
      <c r="B40" s="47">
        <f>B24</f>
        <v>2</v>
      </c>
      <c r="C40" s="53" t="s">
        <v>36</v>
      </c>
      <c r="D40" s="53"/>
      <c r="E40" s="43"/>
      <c r="F40" s="44">
        <f>F29+F39</f>
        <v>500</v>
      </c>
      <c r="G40" s="44">
        <f>G29+G39</f>
        <v>25.299999999999997</v>
      </c>
      <c r="H40" s="44">
        <f>H29+H39</f>
        <v>26.300000000000004</v>
      </c>
      <c r="I40" s="44">
        <f>I29+I39</f>
        <v>71.900000000000006</v>
      </c>
      <c r="J40" s="44">
        <f>J29+J39</f>
        <v>622.70000000000005</v>
      </c>
      <c r="K40" s="44"/>
      <c r="L40" s="44">
        <f>L29+L39</f>
        <v>78.05</v>
      </c>
    </row>
    <row r="41" spans="1:12" x14ac:dyDescent="0.25">
      <c r="A41" s="16">
        <v>1</v>
      </c>
      <c r="B41" s="17">
        <v>3</v>
      </c>
      <c r="C41" s="18" t="s">
        <v>22</v>
      </c>
      <c r="D41" s="19" t="s">
        <v>23</v>
      </c>
      <c r="E41" s="20" t="s">
        <v>66</v>
      </c>
      <c r="F41" s="21">
        <v>210</v>
      </c>
      <c r="G41" s="21">
        <v>5.9</v>
      </c>
      <c r="H41" s="21">
        <v>10</v>
      </c>
      <c r="I41" s="21">
        <v>46.3</v>
      </c>
      <c r="J41" s="21">
        <v>298.89999999999998</v>
      </c>
      <c r="K41" s="22">
        <v>177</v>
      </c>
      <c r="L41" s="21">
        <v>78.05</v>
      </c>
    </row>
    <row r="42" spans="1:12" x14ac:dyDescent="0.25">
      <c r="A42" s="23"/>
      <c r="B42" s="24"/>
      <c r="C42" s="25"/>
      <c r="D42" s="26" t="s">
        <v>44</v>
      </c>
      <c r="E42" s="27" t="s">
        <v>42</v>
      </c>
      <c r="F42" s="28">
        <v>20</v>
      </c>
      <c r="G42" s="28">
        <v>1.4</v>
      </c>
      <c r="H42" s="28">
        <v>0.2</v>
      </c>
      <c r="I42" s="28">
        <v>6.7</v>
      </c>
      <c r="J42" s="28">
        <v>34.799999999999997</v>
      </c>
      <c r="K42" s="29" t="s">
        <v>40</v>
      </c>
      <c r="L42" s="28"/>
    </row>
    <row r="43" spans="1:12" x14ac:dyDescent="0.25">
      <c r="A43" s="23"/>
      <c r="B43" s="24"/>
      <c r="C43" s="25"/>
      <c r="D43" s="30" t="s">
        <v>25</v>
      </c>
      <c r="E43" s="27" t="s">
        <v>43</v>
      </c>
      <c r="F43" s="28">
        <v>30</v>
      </c>
      <c r="G43" s="28">
        <v>2.2999999999999998</v>
      </c>
      <c r="H43" s="28">
        <v>0.2</v>
      </c>
      <c r="I43" s="28">
        <v>15.1</v>
      </c>
      <c r="J43" s="28">
        <v>71</v>
      </c>
      <c r="K43" s="29" t="s">
        <v>40</v>
      </c>
      <c r="L43" s="28"/>
    </row>
    <row r="44" spans="1:12" x14ac:dyDescent="0.25">
      <c r="A44" s="23"/>
      <c r="B44" s="24"/>
      <c r="C44" s="25"/>
      <c r="D44" s="30" t="s">
        <v>26</v>
      </c>
      <c r="E44" s="27" t="s">
        <v>55</v>
      </c>
      <c r="F44" s="28">
        <v>130</v>
      </c>
      <c r="G44" s="28">
        <v>0.5</v>
      </c>
      <c r="H44" s="28">
        <v>0.5</v>
      </c>
      <c r="I44" s="28">
        <v>12.7</v>
      </c>
      <c r="J44" s="28">
        <v>61.1</v>
      </c>
      <c r="K44" s="29">
        <v>338</v>
      </c>
      <c r="L44" s="28"/>
    </row>
    <row r="45" spans="1:12" x14ac:dyDescent="0.25">
      <c r="A45" s="23"/>
      <c r="B45" s="24"/>
      <c r="C45" s="25"/>
      <c r="D45" s="26" t="s">
        <v>54</v>
      </c>
      <c r="E45" s="27" t="s">
        <v>58</v>
      </c>
      <c r="F45" s="28">
        <v>180</v>
      </c>
      <c r="G45" s="28">
        <v>5.2</v>
      </c>
      <c r="H45" s="28">
        <v>4.5</v>
      </c>
      <c r="I45" s="28">
        <v>7.2</v>
      </c>
      <c r="J45" s="28">
        <v>95.4</v>
      </c>
      <c r="K45" s="29">
        <v>386</v>
      </c>
      <c r="L45" s="28"/>
    </row>
    <row r="46" spans="1:12" x14ac:dyDescent="0.25">
      <c r="A46" s="23"/>
      <c r="B46" s="24"/>
      <c r="C46" s="25"/>
      <c r="D46" s="26" t="s">
        <v>53</v>
      </c>
      <c r="E46" s="27" t="s">
        <v>57</v>
      </c>
      <c r="F46" s="28">
        <v>20</v>
      </c>
      <c r="G46" s="28">
        <v>1.5</v>
      </c>
      <c r="H46" s="28">
        <v>2</v>
      </c>
      <c r="I46" s="28">
        <v>15</v>
      </c>
      <c r="J46" s="28">
        <v>83.4</v>
      </c>
      <c r="K46" s="29" t="s">
        <v>40</v>
      </c>
      <c r="L46" s="28"/>
    </row>
    <row r="47" spans="1:12" x14ac:dyDescent="0.25">
      <c r="A47" s="31"/>
      <c r="B47" s="32"/>
      <c r="C47" s="33"/>
      <c r="D47" s="34" t="s">
        <v>27</v>
      </c>
      <c r="E47" s="35"/>
      <c r="F47" s="36">
        <f>SUM(F41:F46)</f>
        <v>590</v>
      </c>
      <c r="G47" s="36">
        <f>SUM(G41:G46)</f>
        <v>16.8</v>
      </c>
      <c r="H47" s="36">
        <f>SUM(H41:H46)</f>
        <v>17.399999999999999</v>
      </c>
      <c r="I47" s="36">
        <f>SUM(I41:I46)</f>
        <v>103</v>
      </c>
      <c r="J47" s="36">
        <f>SUM(J41:J46)</f>
        <v>644.6</v>
      </c>
      <c r="K47" s="37"/>
      <c r="L47" s="36">
        <v>78.05</v>
      </c>
    </row>
    <row r="48" spans="1:12" x14ac:dyDescent="0.25">
      <c r="A48" s="38">
        <f>A41</f>
        <v>1</v>
      </c>
      <c r="B48" s="39">
        <f>B41</f>
        <v>3</v>
      </c>
      <c r="C48" s="40" t="s">
        <v>28</v>
      </c>
      <c r="D48" s="30" t="s">
        <v>29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30" t="s">
        <v>30</v>
      </c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30" t="s">
        <v>31</v>
      </c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23"/>
      <c r="B51" s="24"/>
      <c r="C51" s="25"/>
      <c r="D51" s="30" t="s">
        <v>32</v>
      </c>
      <c r="E51" s="27"/>
      <c r="F51" s="28"/>
      <c r="G51" s="28"/>
      <c r="H51" s="28"/>
      <c r="I51" s="28"/>
      <c r="J51" s="28"/>
      <c r="K51" s="29"/>
      <c r="L51" s="28"/>
    </row>
    <row r="52" spans="1:12" x14ac:dyDescent="0.25">
      <c r="A52" s="23"/>
      <c r="B52" s="24"/>
      <c r="C52" s="25"/>
      <c r="D52" s="30" t="s">
        <v>33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34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35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26"/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26"/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31"/>
      <c r="B57" s="32"/>
      <c r="C57" s="33"/>
      <c r="D57" s="34" t="s">
        <v>27</v>
      </c>
      <c r="E57" s="35"/>
      <c r="F57" s="36">
        <f>SUM(F48:F56)</f>
        <v>0</v>
      </c>
      <c r="G57" s="36">
        <f>SUM(G48:G56)</f>
        <v>0</v>
      </c>
      <c r="H57" s="36">
        <f>SUM(H48:H56)</f>
        <v>0</v>
      </c>
      <c r="I57" s="36">
        <f>SUM(I48:I56)</f>
        <v>0</v>
      </c>
      <c r="J57" s="36">
        <f>SUM(J48:J56)</f>
        <v>0</v>
      </c>
      <c r="K57" s="37"/>
      <c r="L57" s="36">
        <f>SUM(L48:L56)</f>
        <v>0</v>
      </c>
    </row>
    <row r="58" spans="1:12" ht="15.75" customHeight="1" thickBot="1" x14ac:dyDescent="0.3">
      <c r="A58" s="41">
        <f>A41</f>
        <v>1</v>
      </c>
      <c r="B58" s="42">
        <f>B41</f>
        <v>3</v>
      </c>
      <c r="C58" s="53" t="s">
        <v>36</v>
      </c>
      <c r="D58" s="53"/>
      <c r="E58" s="43"/>
      <c r="F58" s="44">
        <f>F47+F57</f>
        <v>590</v>
      </c>
      <c r="G58" s="44">
        <f>G47+G57</f>
        <v>16.8</v>
      </c>
      <c r="H58" s="44">
        <f>H47+H57</f>
        <v>17.399999999999999</v>
      </c>
      <c r="I58" s="44">
        <f>I47+I57</f>
        <v>103</v>
      </c>
      <c r="J58" s="44">
        <f>J47+J57</f>
        <v>644.6</v>
      </c>
      <c r="K58" s="44"/>
      <c r="L58" s="44">
        <f>L47+L57</f>
        <v>78.05</v>
      </c>
    </row>
    <row r="59" spans="1:12" x14ac:dyDescent="0.25">
      <c r="A59" s="16">
        <v>1</v>
      </c>
      <c r="B59" s="17">
        <v>4</v>
      </c>
      <c r="C59" s="18" t="s">
        <v>22</v>
      </c>
      <c r="D59" s="19" t="s">
        <v>31</v>
      </c>
      <c r="E59" s="27" t="s">
        <v>67</v>
      </c>
      <c r="F59" s="28">
        <v>116</v>
      </c>
      <c r="G59" s="28">
        <v>10.9</v>
      </c>
      <c r="H59" s="28">
        <v>19.600000000000001</v>
      </c>
      <c r="I59" s="28">
        <v>2.2000000000000002</v>
      </c>
      <c r="J59" s="28">
        <v>227.2</v>
      </c>
      <c r="K59" s="29">
        <v>210</v>
      </c>
      <c r="L59" s="28">
        <v>78.05</v>
      </c>
    </row>
    <row r="60" spans="1:12" x14ac:dyDescent="0.25">
      <c r="A60" s="23"/>
      <c r="B60" s="24"/>
      <c r="C60" s="25"/>
      <c r="D60" s="30" t="s">
        <v>24</v>
      </c>
      <c r="E60" s="27" t="s">
        <v>47</v>
      </c>
      <c r="F60" s="28">
        <v>180</v>
      </c>
      <c r="G60" s="28">
        <v>3</v>
      </c>
      <c r="H60" s="28">
        <v>2.2000000000000002</v>
      </c>
      <c r="I60" s="28">
        <v>24</v>
      </c>
      <c r="J60" s="28">
        <v>127.9</v>
      </c>
      <c r="K60" s="29">
        <v>379</v>
      </c>
      <c r="L60" s="28"/>
    </row>
    <row r="61" spans="1:12" x14ac:dyDescent="0.25">
      <c r="A61" s="23"/>
      <c r="B61" s="24"/>
      <c r="C61" s="25"/>
      <c r="D61" s="30" t="s">
        <v>25</v>
      </c>
      <c r="E61" s="27" t="s">
        <v>43</v>
      </c>
      <c r="F61" s="28">
        <v>30</v>
      </c>
      <c r="G61" s="28">
        <v>2.2999999999999998</v>
      </c>
      <c r="H61" s="28">
        <v>0.2</v>
      </c>
      <c r="I61" s="28">
        <v>15.1</v>
      </c>
      <c r="J61" s="28">
        <v>71</v>
      </c>
      <c r="K61" s="29" t="s">
        <v>40</v>
      </c>
      <c r="L61" s="28"/>
    </row>
    <row r="62" spans="1:12" x14ac:dyDescent="0.25">
      <c r="A62" s="23"/>
      <c r="B62" s="24"/>
      <c r="C62" s="25"/>
      <c r="D62" s="30" t="s">
        <v>26</v>
      </c>
      <c r="E62" s="27" t="s">
        <v>55</v>
      </c>
      <c r="F62" s="28">
        <v>130</v>
      </c>
      <c r="G62" s="28">
        <v>0.5</v>
      </c>
      <c r="H62" s="28">
        <v>0.5</v>
      </c>
      <c r="I62" s="28">
        <v>12.7</v>
      </c>
      <c r="J62" s="28">
        <v>61.1</v>
      </c>
      <c r="K62" s="29">
        <v>338</v>
      </c>
      <c r="L62" s="28"/>
    </row>
    <row r="63" spans="1:12" x14ac:dyDescent="0.25">
      <c r="A63" s="23"/>
      <c r="B63" s="24"/>
      <c r="C63" s="25"/>
      <c r="D63" s="26" t="s">
        <v>25</v>
      </c>
      <c r="E63" s="27" t="s">
        <v>42</v>
      </c>
      <c r="F63" s="28">
        <v>20</v>
      </c>
      <c r="G63" s="28">
        <v>1.4</v>
      </c>
      <c r="H63" s="28">
        <v>0.2</v>
      </c>
      <c r="I63" s="28">
        <v>6.7</v>
      </c>
      <c r="J63" s="28">
        <v>34.799999999999997</v>
      </c>
      <c r="K63" s="29" t="s">
        <v>40</v>
      </c>
      <c r="L63" s="28"/>
    </row>
    <row r="64" spans="1:12" x14ac:dyDescent="0.25">
      <c r="A64" s="23"/>
      <c r="B64" s="24"/>
      <c r="C64" s="25"/>
      <c r="D64" s="26" t="s">
        <v>29</v>
      </c>
      <c r="E64" s="27" t="s">
        <v>59</v>
      </c>
      <c r="F64" s="28">
        <v>60</v>
      </c>
      <c r="G64" s="28">
        <v>1.2</v>
      </c>
      <c r="H64" s="28">
        <v>5.4</v>
      </c>
      <c r="I64" s="28">
        <v>4.7</v>
      </c>
      <c r="J64" s="28">
        <v>71.400000000000006</v>
      </c>
      <c r="K64" s="29" t="s">
        <v>40</v>
      </c>
      <c r="L64" s="28"/>
    </row>
    <row r="65" spans="1:12" x14ac:dyDescent="0.25">
      <c r="A65" s="31"/>
      <c r="B65" s="32"/>
      <c r="C65" s="33"/>
      <c r="D65" s="34" t="s">
        <v>27</v>
      </c>
      <c r="E65" s="35"/>
      <c r="F65" s="36">
        <f>SUM(F59:F64)</f>
        <v>536</v>
      </c>
      <c r="G65" s="36">
        <f>SUM(G59:G64)</f>
        <v>19.299999999999997</v>
      </c>
      <c r="H65" s="36">
        <f>SUM(H59:H64)</f>
        <v>28.1</v>
      </c>
      <c r="I65" s="36">
        <f>SUM(I59:I64)</f>
        <v>65.400000000000006</v>
      </c>
      <c r="J65" s="36">
        <f>SUM(J59:J64)</f>
        <v>593.4</v>
      </c>
      <c r="K65" s="37"/>
      <c r="L65" s="36">
        <v>78.05</v>
      </c>
    </row>
    <row r="66" spans="1:12" x14ac:dyDescent="0.25">
      <c r="A66" s="38">
        <f>A59</f>
        <v>1</v>
      </c>
      <c r="B66" s="39">
        <f>B59</f>
        <v>4</v>
      </c>
      <c r="C66" s="40" t="s">
        <v>28</v>
      </c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0" t="s">
        <v>31</v>
      </c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30" t="s">
        <v>32</v>
      </c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23"/>
      <c r="B70" s="24"/>
      <c r="C70" s="25"/>
      <c r="D70" s="30" t="s">
        <v>33</v>
      </c>
      <c r="E70" s="27"/>
      <c r="F70" s="28"/>
      <c r="G70" s="28"/>
      <c r="H70" s="28"/>
      <c r="I70" s="28"/>
      <c r="J70" s="28"/>
      <c r="K70" s="29"/>
      <c r="L70" s="28"/>
    </row>
    <row r="71" spans="1:12" x14ac:dyDescent="0.25">
      <c r="A71" s="23"/>
      <c r="B71" s="24"/>
      <c r="C71" s="25"/>
      <c r="D71" s="30" t="s">
        <v>34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35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31"/>
      <c r="B75" s="32"/>
      <c r="C75" s="33"/>
      <c r="D75" s="34" t="s">
        <v>27</v>
      </c>
      <c r="E75" s="35"/>
      <c r="F75" s="36">
        <f>SUM(F66:F74)</f>
        <v>0</v>
      </c>
      <c r="G75" s="36">
        <f>SUM(G66:G74)</f>
        <v>0</v>
      </c>
      <c r="H75" s="36">
        <f>SUM(H66:H74)</f>
        <v>0</v>
      </c>
      <c r="I75" s="36">
        <f>SUM(I66:I74)</f>
        <v>0</v>
      </c>
      <c r="J75" s="36">
        <f>SUM(J66:J74)</f>
        <v>0</v>
      </c>
      <c r="K75" s="37"/>
      <c r="L75" s="36">
        <f>SUM(L66:L74)</f>
        <v>0</v>
      </c>
    </row>
    <row r="76" spans="1:12" ht="15.75" customHeight="1" thickBot="1" x14ac:dyDescent="0.3">
      <c r="A76" s="41">
        <f>A59</f>
        <v>1</v>
      </c>
      <c r="B76" s="42">
        <f>B59</f>
        <v>4</v>
      </c>
      <c r="C76" s="53" t="s">
        <v>36</v>
      </c>
      <c r="D76" s="53"/>
      <c r="E76" s="43"/>
      <c r="F76" s="44">
        <f>F65+F75</f>
        <v>536</v>
      </c>
      <c r="G76" s="44">
        <f>G65+G75</f>
        <v>19.299999999999997</v>
      </c>
      <c r="H76" s="44">
        <f>H65+H75</f>
        <v>28.1</v>
      </c>
      <c r="I76" s="44">
        <f>I65+I75</f>
        <v>65.400000000000006</v>
      </c>
      <c r="J76" s="44">
        <f>J65+J75</f>
        <v>593.4</v>
      </c>
      <c r="K76" s="44"/>
      <c r="L76" s="44">
        <f>L65+L75</f>
        <v>78.05</v>
      </c>
    </row>
    <row r="77" spans="1:12" x14ac:dyDescent="0.25">
      <c r="A77" s="16">
        <v>1</v>
      </c>
      <c r="B77" s="17">
        <v>5</v>
      </c>
      <c r="C77" s="18" t="s">
        <v>22</v>
      </c>
      <c r="D77" s="19" t="s">
        <v>31</v>
      </c>
      <c r="E77" s="27" t="s">
        <v>71</v>
      </c>
      <c r="F77" s="28">
        <v>100</v>
      </c>
      <c r="G77" s="28">
        <v>10.199999999999999</v>
      </c>
      <c r="H77" s="28">
        <v>5.4</v>
      </c>
      <c r="I77" s="28">
        <v>5.9</v>
      </c>
      <c r="J77" s="28">
        <v>114.8</v>
      </c>
      <c r="K77" s="29">
        <v>229</v>
      </c>
      <c r="L77" s="28">
        <v>78.05</v>
      </c>
    </row>
    <row r="78" spans="1:12" x14ac:dyDescent="0.25">
      <c r="A78" s="23"/>
      <c r="B78" s="24"/>
      <c r="C78" s="25"/>
      <c r="D78" s="30" t="s">
        <v>24</v>
      </c>
      <c r="E78" s="27" t="s">
        <v>60</v>
      </c>
      <c r="F78" s="28">
        <v>180</v>
      </c>
      <c r="G78" s="28">
        <v>0.1</v>
      </c>
      <c r="H78" s="28">
        <v>0</v>
      </c>
      <c r="I78" s="28">
        <v>18.7</v>
      </c>
      <c r="J78" s="28">
        <v>82.7</v>
      </c>
      <c r="K78" s="29">
        <v>388</v>
      </c>
      <c r="L78" s="28"/>
    </row>
    <row r="79" spans="1:12" x14ac:dyDescent="0.25">
      <c r="A79" s="23"/>
      <c r="B79" s="24"/>
      <c r="C79" s="25"/>
      <c r="D79" s="26" t="s">
        <v>44</v>
      </c>
      <c r="E79" s="27" t="s">
        <v>42</v>
      </c>
      <c r="F79" s="28">
        <v>20</v>
      </c>
      <c r="G79" s="28">
        <v>1.4</v>
      </c>
      <c r="H79" s="28">
        <v>0.2</v>
      </c>
      <c r="I79" s="28">
        <v>6.7</v>
      </c>
      <c r="J79" s="28">
        <v>34.799999999999997</v>
      </c>
      <c r="K79" s="29" t="s">
        <v>40</v>
      </c>
      <c r="L79" s="28"/>
    </row>
    <row r="80" spans="1:12" x14ac:dyDescent="0.25">
      <c r="A80" s="23"/>
      <c r="B80" s="24"/>
      <c r="C80" s="25"/>
      <c r="D80" s="30" t="s">
        <v>25</v>
      </c>
      <c r="E80" s="27" t="s">
        <v>43</v>
      </c>
      <c r="F80" s="28">
        <v>30</v>
      </c>
      <c r="G80" s="28">
        <v>2.2999999999999998</v>
      </c>
      <c r="H80" s="28">
        <v>0.2</v>
      </c>
      <c r="I80" s="28">
        <v>15.1</v>
      </c>
      <c r="J80" s="28">
        <v>71</v>
      </c>
      <c r="K80" s="29" t="s">
        <v>40</v>
      </c>
      <c r="L80" s="28"/>
    </row>
    <row r="81" spans="1:12" x14ac:dyDescent="0.25">
      <c r="A81" s="23"/>
      <c r="B81" s="24"/>
      <c r="C81" s="25"/>
      <c r="D81" s="26" t="s">
        <v>32</v>
      </c>
      <c r="E81" s="27" t="s">
        <v>78</v>
      </c>
      <c r="F81" s="28">
        <v>150</v>
      </c>
      <c r="G81" s="28">
        <v>3.9</v>
      </c>
      <c r="H81" s="28">
        <v>8.8000000000000007</v>
      </c>
      <c r="I81" s="28">
        <v>39</v>
      </c>
      <c r="J81" s="28">
        <v>250.1</v>
      </c>
      <c r="K81" s="29">
        <v>304</v>
      </c>
      <c r="L81" s="28"/>
    </row>
    <row r="82" spans="1:12" ht="25.5" x14ac:dyDescent="0.25">
      <c r="A82" s="23"/>
      <c r="B82" s="24"/>
      <c r="C82" s="25"/>
      <c r="D82" s="26" t="s">
        <v>29</v>
      </c>
      <c r="E82" s="27" t="s">
        <v>79</v>
      </c>
      <c r="F82" s="28">
        <v>60</v>
      </c>
      <c r="G82" s="28">
        <v>1</v>
      </c>
      <c r="H82" s="28">
        <v>3</v>
      </c>
      <c r="I82" s="28">
        <v>5.5</v>
      </c>
      <c r="J82" s="28">
        <v>54</v>
      </c>
      <c r="K82" s="29" t="s">
        <v>80</v>
      </c>
      <c r="L82" s="28"/>
    </row>
    <row r="83" spans="1:12" x14ac:dyDescent="0.25">
      <c r="A83" s="31"/>
      <c r="B83" s="32"/>
      <c r="C83" s="33"/>
      <c r="D83" s="34" t="s">
        <v>27</v>
      </c>
      <c r="E83" s="35"/>
      <c r="F83" s="36">
        <f>SUM(F77:F82)</f>
        <v>540</v>
      </c>
      <c r="G83" s="36">
        <f>SUM(G77:G82)</f>
        <v>18.899999999999999</v>
      </c>
      <c r="H83" s="36">
        <f>SUM(H77:H82)</f>
        <v>17.600000000000001</v>
      </c>
      <c r="I83" s="36">
        <f>SUM(I77:I82)</f>
        <v>90.9</v>
      </c>
      <c r="J83" s="36">
        <f>SUM(J77:J82)</f>
        <v>607.4</v>
      </c>
      <c r="K83" s="37"/>
      <c r="L83" s="36">
        <f>SUM(L77:L82)</f>
        <v>78.05</v>
      </c>
    </row>
    <row r="84" spans="1:12" x14ac:dyDescent="0.25">
      <c r="A84" s="38">
        <f>A77</f>
        <v>1</v>
      </c>
      <c r="B84" s="39">
        <f>B77</f>
        <v>5</v>
      </c>
      <c r="C84" s="40" t="s">
        <v>28</v>
      </c>
      <c r="D84" s="30" t="s">
        <v>29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30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31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30" t="s">
        <v>32</v>
      </c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30" t="s">
        <v>33</v>
      </c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23"/>
      <c r="B89" s="24"/>
      <c r="C89" s="25"/>
      <c r="D89" s="30" t="s">
        <v>34</v>
      </c>
      <c r="E89" s="27"/>
      <c r="F89" s="28"/>
      <c r="G89" s="28"/>
      <c r="H89" s="28"/>
      <c r="I89" s="28"/>
      <c r="J89" s="28"/>
      <c r="K89" s="29"/>
      <c r="L89" s="28"/>
    </row>
    <row r="90" spans="1:12" x14ac:dyDescent="0.25">
      <c r="A90" s="23"/>
      <c r="B90" s="24"/>
      <c r="C90" s="25"/>
      <c r="D90" s="30" t="s">
        <v>35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26"/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26"/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31"/>
      <c r="B93" s="32"/>
      <c r="C93" s="33"/>
      <c r="D93" s="34" t="s">
        <v>27</v>
      </c>
      <c r="E93" s="35"/>
      <c r="F93" s="36">
        <f>SUM(F84:F92)</f>
        <v>0</v>
      </c>
      <c r="G93" s="36">
        <f>SUM(G84:G92)</f>
        <v>0</v>
      </c>
      <c r="H93" s="36">
        <f>SUM(H84:H92)</f>
        <v>0</v>
      </c>
      <c r="I93" s="36">
        <f>SUM(I84:I92)</f>
        <v>0</v>
      </c>
      <c r="J93" s="36">
        <f>SUM(J84:J92)</f>
        <v>0</v>
      </c>
      <c r="K93" s="37"/>
      <c r="L93" s="36">
        <f>SUM(L84:L92)</f>
        <v>0</v>
      </c>
    </row>
    <row r="94" spans="1:12" ht="15.75" customHeight="1" x14ac:dyDescent="0.25">
      <c r="A94" s="41">
        <f>A77</f>
        <v>1</v>
      </c>
      <c r="B94" s="42">
        <f>B77</f>
        <v>5</v>
      </c>
      <c r="C94" s="53" t="s">
        <v>36</v>
      </c>
      <c r="D94" s="53"/>
      <c r="E94" s="43"/>
      <c r="F94" s="44">
        <f>F83+F93</f>
        <v>540</v>
      </c>
      <c r="G94" s="44">
        <f>G83+G93</f>
        <v>18.899999999999999</v>
      </c>
      <c r="H94" s="44">
        <f>H83+H93</f>
        <v>17.600000000000001</v>
      </c>
      <c r="I94" s="44">
        <f>I83+I93</f>
        <v>90.9</v>
      </c>
      <c r="J94" s="44">
        <f>J83+J93</f>
        <v>607.4</v>
      </c>
      <c r="K94" s="44"/>
      <c r="L94" s="44">
        <f>L83+L93</f>
        <v>78.05</v>
      </c>
    </row>
    <row r="95" spans="1:12" x14ac:dyDescent="0.25">
      <c r="A95" s="16">
        <v>2</v>
      </c>
      <c r="B95" s="17">
        <v>6</v>
      </c>
      <c r="C95" s="18" t="s">
        <v>22</v>
      </c>
      <c r="D95" s="19" t="s">
        <v>23</v>
      </c>
      <c r="E95" s="20" t="s">
        <v>61</v>
      </c>
      <c r="F95" s="21">
        <v>210</v>
      </c>
      <c r="G95" s="21">
        <v>5.9</v>
      </c>
      <c r="H95" s="21">
        <v>10</v>
      </c>
      <c r="I95" s="21">
        <v>46.3</v>
      </c>
      <c r="J95" s="21">
        <v>298.89999999999998</v>
      </c>
      <c r="K95" s="22">
        <v>177</v>
      </c>
      <c r="L95" s="21">
        <v>78.05</v>
      </c>
    </row>
    <row r="96" spans="1:12" x14ac:dyDescent="0.25">
      <c r="A96" s="23"/>
      <c r="B96" s="24"/>
      <c r="C96" s="25"/>
      <c r="D96" s="30" t="s">
        <v>24</v>
      </c>
      <c r="E96" s="27" t="s">
        <v>47</v>
      </c>
      <c r="F96" s="28">
        <v>180</v>
      </c>
      <c r="G96" s="28">
        <v>3</v>
      </c>
      <c r="H96" s="28">
        <v>2.2000000000000002</v>
      </c>
      <c r="I96" s="28">
        <v>24</v>
      </c>
      <c r="J96" s="28">
        <v>127.9</v>
      </c>
      <c r="K96" s="29">
        <v>379</v>
      </c>
      <c r="L96" s="28"/>
    </row>
    <row r="97" spans="1:12" x14ac:dyDescent="0.25">
      <c r="A97" s="23"/>
      <c r="B97" s="24"/>
      <c r="C97" s="25"/>
      <c r="D97" s="30" t="s">
        <v>25</v>
      </c>
      <c r="E97" s="27" t="s">
        <v>43</v>
      </c>
      <c r="F97" s="28">
        <v>30</v>
      </c>
      <c r="G97" s="28">
        <v>2.2999999999999998</v>
      </c>
      <c r="H97" s="28">
        <v>0.2</v>
      </c>
      <c r="I97" s="28">
        <v>15.1</v>
      </c>
      <c r="J97" s="28">
        <v>71</v>
      </c>
      <c r="K97" s="29" t="s">
        <v>40</v>
      </c>
      <c r="L97" s="28"/>
    </row>
    <row r="98" spans="1:12" x14ac:dyDescent="0.25">
      <c r="A98" s="23"/>
      <c r="B98" s="24"/>
      <c r="C98" s="25"/>
      <c r="D98" s="30" t="s">
        <v>26</v>
      </c>
      <c r="E98" s="27" t="s">
        <v>55</v>
      </c>
      <c r="F98" s="28">
        <v>130</v>
      </c>
      <c r="G98" s="28">
        <v>0.5</v>
      </c>
      <c r="H98" s="28">
        <v>0.5</v>
      </c>
      <c r="I98" s="28">
        <v>12.7</v>
      </c>
      <c r="J98" s="28">
        <v>61.1</v>
      </c>
      <c r="K98" s="29">
        <v>338</v>
      </c>
      <c r="L98" s="28"/>
    </row>
    <row r="99" spans="1:12" x14ac:dyDescent="0.25">
      <c r="A99" s="23"/>
      <c r="B99" s="24"/>
      <c r="C99" s="25"/>
      <c r="D99" s="26" t="s">
        <v>45</v>
      </c>
      <c r="E99" s="27" t="s">
        <v>46</v>
      </c>
      <c r="F99" s="28">
        <v>15</v>
      </c>
      <c r="G99" s="28">
        <v>3.5</v>
      </c>
      <c r="H99" s="28">
        <v>4.4000000000000004</v>
      </c>
      <c r="I99" s="28">
        <v>0</v>
      </c>
      <c r="J99" s="28">
        <v>54.6</v>
      </c>
      <c r="K99" s="29">
        <v>15</v>
      </c>
      <c r="L99" s="28"/>
    </row>
    <row r="100" spans="1:12" x14ac:dyDescent="0.25">
      <c r="A100" s="23"/>
      <c r="B100" s="24"/>
      <c r="C100" s="25"/>
      <c r="D100" s="26" t="s">
        <v>25</v>
      </c>
      <c r="E100" s="27" t="s">
        <v>42</v>
      </c>
      <c r="F100" s="28">
        <v>20</v>
      </c>
      <c r="G100" s="28">
        <v>1.4</v>
      </c>
      <c r="H100" s="28">
        <v>0.2</v>
      </c>
      <c r="I100" s="28">
        <v>6.7</v>
      </c>
      <c r="J100" s="28">
        <v>34.799999999999997</v>
      </c>
      <c r="K100" s="29" t="s">
        <v>40</v>
      </c>
      <c r="L100" s="28"/>
    </row>
    <row r="101" spans="1:12" x14ac:dyDescent="0.25">
      <c r="A101" s="31"/>
      <c r="B101" s="32"/>
      <c r="C101" s="33"/>
      <c r="D101" s="34" t="s">
        <v>27</v>
      </c>
      <c r="E101" s="35"/>
      <c r="F101" s="36">
        <f>SUM(F95:F100)</f>
        <v>585</v>
      </c>
      <c r="G101" s="36">
        <f>SUM(G95:G100)</f>
        <v>16.599999999999998</v>
      </c>
      <c r="H101" s="36">
        <f>SUM(H95:H100)</f>
        <v>17.499999999999996</v>
      </c>
      <c r="I101" s="36">
        <f>SUM(I95:I100)</f>
        <v>104.8</v>
      </c>
      <c r="J101" s="36">
        <f>SUM(J95:J100)</f>
        <v>648.29999999999995</v>
      </c>
      <c r="K101" s="37"/>
      <c r="L101" s="36">
        <f>SUM(L95:L100)</f>
        <v>78.05</v>
      </c>
    </row>
    <row r="102" spans="1:12" x14ac:dyDescent="0.25">
      <c r="A102" s="38">
        <f>A95</f>
        <v>2</v>
      </c>
      <c r="B102" s="39">
        <v>6</v>
      </c>
      <c r="C102" s="40" t="s">
        <v>28</v>
      </c>
      <c r="D102" s="30" t="s">
        <v>29</v>
      </c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30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31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32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30" t="s">
        <v>33</v>
      </c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30" t="s">
        <v>34</v>
      </c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23"/>
      <c r="B108" s="24"/>
      <c r="C108" s="25"/>
      <c r="D108" s="30" t="s">
        <v>35</v>
      </c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31"/>
      <c r="B111" s="32"/>
      <c r="C111" s="33"/>
      <c r="D111" s="34" t="s">
        <v>27</v>
      </c>
      <c r="E111" s="35"/>
      <c r="F111" s="36">
        <f>SUM(F102:F110)</f>
        <v>0</v>
      </c>
      <c r="G111" s="36">
        <f>SUM(G102:G110)</f>
        <v>0</v>
      </c>
      <c r="H111" s="36">
        <f>SUM(H102:H110)</f>
        <v>0</v>
      </c>
      <c r="I111" s="36">
        <f>SUM(I102:I110)</f>
        <v>0</v>
      </c>
      <c r="J111" s="36">
        <f>SUM(J102:J110)</f>
        <v>0</v>
      </c>
      <c r="K111" s="37"/>
      <c r="L111" s="36">
        <f>SUM(L102:L110)</f>
        <v>0</v>
      </c>
    </row>
    <row r="112" spans="1:12" ht="15" customHeight="1" x14ac:dyDescent="0.25">
      <c r="A112" s="41">
        <f>A95</f>
        <v>2</v>
      </c>
      <c r="B112" s="42">
        <f>B95</f>
        <v>6</v>
      </c>
      <c r="C112" s="53" t="s">
        <v>36</v>
      </c>
      <c r="D112" s="53"/>
      <c r="E112" s="43"/>
      <c r="F112" s="44">
        <f>F101+F111</f>
        <v>585</v>
      </c>
      <c r="G112" s="44">
        <f>G101+G111</f>
        <v>16.599999999999998</v>
      </c>
      <c r="H112" s="44">
        <f>H101+H111</f>
        <v>17.499999999999996</v>
      </c>
      <c r="I112" s="44">
        <f>I101+I111</f>
        <v>104.8</v>
      </c>
      <c r="J112" s="44">
        <f>J101+J111</f>
        <v>648.29999999999995</v>
      </c>
      <c r="K112" s="44"/>
      <c r="L112" s="44">
        <f>L101+L111</f>
        <v>78.05</v>
      </c>
    </row>
    <row r="113" spans="1:12" x14ac:dyDescent="0.25">
      <c r="A113" s="45">
        <v>2</v>
      </c>
      <c r="B113" s="24">
        <v>7</v>
      </c>
      <c r="C113" s="18" t="s">
        <v>22</v>
      </c>
      <c r="D113" s="19" t="s">
        <v>23</v>
      </c>
      <c r="E113" s="20" t="s">
        <v>38</v>
      </c>
      <c r="F113" s="21">
        <v>170</v>
      </c>
      <c r="G113" s="21">
        <v>9.1</v>
      </c>
      <c r="H113" s="21">
        <v>8.5</v>
      </c>
      <c r="I113" s="21">
        <v>36</v>
      </c>
      <c r="J113" s="21">
        <v>255.2</v>
      </c>
      <c r="K113" s="22">
        <v>204</v>
      </c>
      <c r="L113" s="21">
        <v>78.05</v>
      </c>
    </row>
    <row r="114" spans="1:12" x14ac:dyDescent="0.25">
      <c r="A114" s="45"/>
      <c r="B114" s="24"/>
      <c r="C114" s="25"/>
      <c r="D114" s="30" t="s">
        <v>33</v>
      </c>
      <c r="E114" s="27" t="s">
        <v>76</v>
      </c>
      <c r="F114" s="28">
        <v>180</v>
      </c>
      <c r="G114" s="28">
        <v>0.9</v>
      </c>
      <c r="H114" s="28">
        <v>0.2</v>
      </c>
      <c r="I114" s="28">
        <v>18.2</v>
      </c>
      <c r="J114" s="28">
        <v>82.8</v>
      </c>
      <c r="K114" s="29">
        <v>389</v>
      </c>
      <c r="L114" s="28"/>
    </row>
    <row r="115" spans="1:12" x14ac:dyDescent="0.25">
      <c r="A115" s="45"/>
      <c r="B115" s="24"/>
      <c r="C115" s="25"/>
      <c r="D115" s="52" t="s">
        <v>25</v>
      </c>
      <c r="E115" s="27" t="s">
        <v>63</v>
      </c>
      <c r="F115" s="28">
        <v>55</v>
      </c>
      <c r="G115" s="28">
        <v>2.4</v>
      </c>
      <c r="H115" s="28">
        <v>3.9</v>
      </c>
      <c r="I115" s="28">
        <v>27.8</v>
      </c>
      <c r="J115" s="28">
        <v>156</v>
      </c>
      <c r="K115" s="29">
        <v>2</v>
      </c>
      <c r="L115" s="28"/>
    </row>
    <row r="116" spans="1:12" x14ac:dyDescent="0.25">
      <c r="A116" s="45"/>
      <c r="B116" s="24"/>
      <c r="C116" s="25"/>
      <c r="D116" s="30" t="s">
        <v>26</v>
      </c>
      <c r="E116" s="27" t="s">
        <v>55</v>
      </c>
      <c r="F116" s="28">
        <v>130</v>
      </c>
      <c r="G116" s="28">
        <v>0.5</v>
      </c>
      <c r="H116" s="28">
        <v>0.5</v>
      </c>
      <c r="I116" s="28">
        <v>12.7</v>
      </c>
      <c r="J116" s="28">
        <v>61.1</v>
      </c>
      <c r="K116" s="29">
        <v>338</v>
      </c>
      <c r="L116" s="28"/>
    </row>
    <row r="117" spans="1:12" x14ac:dyDescent="0.25">
      <c r="A117" s="45"/>
      <c r="B117" s="24"/>
      <c r="C117" s="25"/>
      <c r="D117" s="26" t="s">
        <v>29</v>
      </c>
      <c r="E117" s="27" t="s">
        <v>59</v>
      </c>
      <c r="F117" s="28">
        <v>60</v>
      </c>
      <c r="G117" s="28">
        <v>1.2</v>
      </c>
      <c r="H117" s="28">
        <v>5.4</v>
      </c>
      <c r="I117" s="28">
        <v>4.7</v>
      </c>
      <c r="J117" s="28">
        <v>71.400000000000006</v>
      </c>
      <c r="K117" s="29" t="s">
        <v>40</v>
      </c>
      <c r="L117" s="28"/>
    </row>
    <row r="118" spans="1:12" x14ac:dyDescent="0.25">
      <c r="A118" s="45"/>
      <c r="B118" s="24"/>
      <c r="C118" s="25"/>
      <c r="D118" s="26" t="s">
        <v>25</v>
      </c>
      <c r="E118" s="27" t="s">
        <v>42</v>
      </c>
      <c r="F118" s="28">
        <v>20</v>
      </c>
      <c r="G118" s="28">
        <v>1.4</v>
      </c>
      <c r="H118" s="28">
        <v>0.2</v>
      </c>
      <c r="I118" s="28">
        <v>6.7</v>
      </c>
      <c r="J118" s="28">
        <v>34.799999999999997</v>
      </c>
      <c r="K118" s="29" t="s">
        <v>40</v>
      </c>
      <c r="L118" s="28"/>
    </row>
    <row r="119" spans="1:12" x14ac:dyDescent="0.25">
      <c r="A119" s="46"/>
      <c r="B119" s="32"/>
      <c r="C119" s="33"/>
      <c r="D119" s="34" t="s">
        <v>27</v>
      </c>
      <c r="E119" s="35"/>
      <c r="F119" s="36">
        <f>SUM(F113:F118)</f>
        <v>615</v>
      </c>
      <c r="G119" s="36">
        <f>SUM(G113:G118)</f>
        <v>15.5</v>
      </c>
      <c r="H119" s="36">
        <f>SUM(H113:H118)</f>
        <v>18.7</v>
      </c>
      <c r="I119" s="36">
        <f>SUM(I113:I118)</f>
        <v>106.10000000000001</v>
      </c>
      <c r="J119" s="36">
        <f>SUM(J113:J118)</f>
        <v>661.3</v>
      </c>
      <c r="K119" s="37"/>
      <c r="L119" s="36">
        <v>78.05</v>
      </c>
    </row>
    <row r="120" spans="1:12" x14ac:dyDescent="0.25">
      <c r="A120" s="39">
        <f>A113</f>
        <v>2</v>
      </c>
      <c r="B120" s="39">
        <f>B113</f>
        <v>7</v>
      </c>
      <c r="C120" s="40" t="s">
        <v>28</v>
      </c>
      <c r="D120" s="30" t="s">
        <v>29</v>
      </c>
      <c r="E120" s="27"/>
      <c r="F120" s="28"/>
      <c r="G120" s="28"/>
      <c r="H120" s="28"/>
      <c r="I120" s="28"/>
      <c r="J120" s="28"/>
      <c r="K120" s="29"/>
      <c r="L120" s="28"/>
    </row>
    <row r="121" spans="1:12" x14ac:dyDescent="0.25">
      <c r="A121" s="45"/>
      <c r="B121" s="24"/>
      <c r="C121" s="25"/>
      <c r="D121" s="30" t="s">
        <v>30</v>
      </c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31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32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33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30" t="s">
        <v>34</v>
      </c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30" t="s">
        <v>35</v>
      </c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5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x14ac:dyDescent="0.25">
      <c r="A128" s="45"/>
      <c r="B128" s="24"/>
      <c r="C128" s="25"/>
      <c r="D128" s="26"/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6"/>
      <c r="B129" s="32"/>
      <c r="C129" s="33"/>
      <c r="D129" s="34" t="s">
        <v>27</v>
      </c>
      <c r="E129" s="35"/>
      <c r="F129" s="36">
        <f>SUM(F120:F128)</f>
        <v>0</v>
      </c>
      <c r="G129" s="36">
        <f>SUM(G120:G128)</f>
        <v>0</v>
      </c>
      <c r="H129" s="36">
        <f>SUM(H120:H128)</f>
        <v>0</v>
      </c>
      <c r="I129" s="36">
        <f>SUM(I120:I128)</f>
        <v>0</v>
      </c>
      <c r="J129" s="36">
        <f>SUM(J120:J128)</f>
        <v>0</v>
      </c>
      <c r="K129" s="37"/>
      <c r="L129" s="36">
        <f>SUM(L120:L128)</f>
        <v>0</v>
      </c>
    </row>
    <row r="130" spans="1:12" ht="15" customHeight="1" x14ac:dyDescent="0.25">
      <c r="A130" s="47">
        <f>A113</f>
        <v>2</v>
      </c>
      <c r="B130" s="47">
        <f>B113</f>
        <v>7</v>
      </c>
      <c r="C130" s="53" t="s">
        <v>36</v>
      </c>
      <c r="D130" s="53"/>
      <c r="E130" s="43"/>
      <c r="F130" s="44">
        <f>F119+F129</f>
        <v>615</v>
      </c>
      <c r="G130" s="44">
        <f>G119+G129</f>
        <v>15.5</v>
      </c>
      <c r="H130" s="44">
        <f>H119+H129</f>
        <v>18.7</v>
      </c>
      <c r="I130" s="44">
        <f>I119+I129</f>
        <v>106.10000000000001</v>
      </c>
      <c r="J130" s="44">
        <f>J119+J129</f>
        <v>661.3</v>
      </c>
      <c r="K130" s="44"/>
      <c r="L130" s="44">
        <v>78.05</v>
      </c>
    </row>
    <row r="131" spans="1:12" x14ac:dyDescent="0.25">
      <c r="A131" s="16">
        <v>2</v>
      </c>
      <c r="B131" s="17">
        <v>8</v>
      </c>
      <c r="C131" s="18" t="s">
        <v>22</v>
      </c>
      <c r="D131" s="19" t="s">
        <v>23</v>
      </c>
      <c r="E131" s="20" t="s">
        <v>81</v>
      </c>
      <c r="F131" s="21">
        <v>150</v>
      </c>
      <c r="G131" s="21">
        <v>21.6</v>
      </c>
      <c r="H131" s="21">
        <v>19.899999999999999</v>
      </c>
      <c r="I131" s="21">
        <v>23.7</v>
      </c>
      <c r="J131" s="21">
        <v>359.3</v>
      </c>
      <c r="K131" s="22">
        <v>223</v>
      </c>
      <c r="L131" s="21">
        <v>78.05</v>
      </c>
    </row>
    <row r="132" spans="1:12" x14ac:dyDescent="0.25">
      <c r="A132" s="23"/>
      <c r="B132" s="24"/>
      <c r="C132" s="25"/>
      <c r="D132" s="30" t="s">
        <v>24</v>
      </c>
      <c r="E132" s="27" t="s">
        <v>48</v>
      </c>
      <c r="F132" s="28">
        <v>180</v>
      </c>
      <c r="G132" s="28">
        <v>3.4</v>
      </c>
      <c r="H132" s="28">
        <v>2.7</v>
      </c>
      <c r="I132" s="28">
        <v>22.1</v>
      </c>
      <c r="J132" s="28">
        <v>126.8</v>
      </c>
      <c r="K132" s="29">
        <v>382</v>
      </c>
      <c r="L132" s="28"/>
    </row>
    <row r="133" spans="1:12" ht="15.75" customHeight="1" x14ac:dyDescent="0.25">
      <c r="A133" s="23"/>
      <c r="B133" s="24"/>
      <c r="C133" s="25"/>
      <c r="D133" s="30" t="s">
        <v>25</v>
      </c>
      <c r="E133" s="27" t="s">
        <v>43</v>
      </c>
      <c r="F133" s="28">
        <v>30</v>
      </c>
      <c r="G133" s="28">
        <v>2.2999999999999998</v>
      </c>
      <c r="H133" s="28">
        <v>0.2</v>
      </c>
      <c r="I133" s="28">
        <v>15.1</v>
      </c>
      <c r="J133" s="28">
        <v>71</v>
      </c>
      <c r="K133" s="29" t="s">
        <v>40</v>
      </c>
      <c r="L133" s="28"/>
    </row>
    <row r="134" spans="1:12" x14ac:dyDescent="0.25">
      <c r="A134" s="23"/>
      <c r="B134" s="24"/>
      <c r="C134" s="25"/>
      <c r="D134" s="30" t="s">
        <v>26</v>
      </c>
      <c r="E134" s="27" t="s">
        <v>56</v>
      </c>
      <c r="F134" s="28">
        <v>130</v>
      </c>
      <c r="G134" s="28">
        <v>0.5</v>
      </c>
      <c r="H134" s="28">
        <v>0.5</v>
      </c>
      <c r="I134" s="28">
        <v>12.7</v>
      </c>
      <c r="J134" s="28">
        <v>61.1</v>
      </c>
      <c r="K134" s="29">
        <v>338</v>
      </c>
      <c r="L134" s="28"/>
    </row>
    <row r="135" spans="1:12" x14ac:dyDescent="0.25">
      <c r="A135" s="23"/>
      <c r="B135" s="24"/>
      <c r="C135" s="25"/>
      <c r="D135" s="26" t="s">
        <v>49</v>
      </c>
      <c r="E135" s="27" t="s">
        <v>42</v>
      </c>
      <c r="F135" s="28">
        <v>20</v>
      </c>
      <c r="G135" s="28">
        <v>1.4</v>
      </c>
      <c r="H135" s="28">
        <v>0.2</v>
      </c>
      <c r="I135" s="28">
        <v>6.7</v>
      </c>
      <c r="J135" s="28">
        <v>34.799999999999997</v>
      </c>
      <c r="K135" s="29" t="s">
        <v>40</v>
      </c>
      <c r="L135" s="28"/>
    </row>
    <row r="136" spans="1:12" x14ac:dyDescent="0.25">
      <c r="A136" s="23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31"/>
      <c r="B137" s="32"/>
      <c r="C137" s="33"/>
      <c r="D137" s="34" t="s">
        <v>27</v>
      </c>
      <c r="E137" s="35"/>
      <c r="F137" s="36">
        <f>SUM(F131:F136)</f>
        <v>510</v>
      </c>
      <c r="G137" s="36">
        <f>SUM(G131:G136)</f>
        <v>29.2</v>
      </c>
      <c r="H137" s="36">
        <f>SUM(H131:H136)</f>
        <v>23.499999999999996</v>
      </c>
      <c r="I137" s="36">
        <f>SUM(I131:I136)</f>
        <v>80.3</v>
      </c>
      <c r="J137" s="36">
        <f>SUM(J131:J136)</f>
        <v>653</v>
      </c>
      <c r="K137" s="37"/>
      <c r="L137" s="36">
        <f>SUM(L131:L136)</f>
        <v>78.05</v>
      </c>
    </row>
    <row r="138" spans="1:12" x14ac:dyDescent="0.25">
      <c r="A138" s="38">
        <f>A131</f>
        <v>2</v>
      </c>
      <c r="B138" s="39">
        <f>B131</f>
        <v>8</v>
      </c>
      <c r="C138" s="40" t="s">
        <v>28</v>
      </c>
      <c r="D138" s="30" t="s">
        <v>29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25">
      <c r="A139" s="23"/>
      <c r="B139" s="24"/>
      <c r="C139" s="25"/>
      <c r="D139" s="30" t="s">
        <v>30</v>
      </c>
      <c r="E139" s="27"/>
      <c r="F139" s="28"/>
      <c r="G139" s="28"/>
      <c r="H139" s="28"/>
      <c r="I139" s="28"/>
      <c r="J139" s="28"/>
      <c r="K139" s="29"/>
      <c r="L139" s="28"/>
    </row>
    <row r="140" spans="1:12" x14ac:dyDescent="0.25">
      <c r="A140" s="23"/>
      <c r="B140" s="24"/>
      <c r="C140" s="25"/>
      <c r="D140" s="30" t="s">
        <v>31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32</v>
      </c>
      <c r="E141" s="27"/>
      <c r="F141" s="28"/>
      <c r="G141" s="28"/>
      <c r="H141" s="28"/>
      <c r="I141" s="28"/>
      <c r="J141" s="28"/>
      <c r="K141" s="29"/>
      <c r="L141" s="28"/>
    </row>
    <row r="142" spans="1:12" x14ac:dyDescent="0.25">
      <c r="A142" s="23"/>
      <c r="B142" s="24"/>
      <c r="C142" s="25"/>
      <c r="D142" s="30" t="s">
        <v>33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34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30" t="s">
        <v>35</v>
      </c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25">
      <c r="A147" s="31"/>
      <c r="B147" s="32"/>
      <c r="C147" s="33"/>
      <c r="D147" s="34" t="s">
        <v>27</v>
      </c>
      <c r="E147" s="35"/>
      <c r="F147" s="36">
        <f>SUM(F138:F146)</f>
        <v>0</v>
      </c>
      <c r="G147" s="36">
        <f>SUM(G138:G146)</f>
        <v>0</v>
      </c>
      <c r="H147" s="36">
        <f>SUM(H138:H146)</f>
        <v>0</v>
      </c>
      <c r="I147" s="36">
        <f>SUM(I138:I146)</f>
        <v>0</v>
      </c>
      <c r="J147" s="36">
        <f>SUM(J138:J146)</f>
        <v>0</v>
      </c>
      <c r="K147" s="37"/>
      <c r="L147" s="36">
        <f>SUM(L138:L146)</f>
        <v>0</v>
      </c>
    </row>
    <row r="148" spans="1:12" ht="15" customHeight="1" x14ac:dyDescent="0.25">
      <c r="A148" s="41">
        <f>A131</f>
        <v>2</v>
      </c>
      <c r="B148" s="42">
        <f>B131</f>
        <v>8</v>
      </c>
      <c r="C148" s="53" t="s">
        <v>36</v>
      </c>
      <c r="D148" s="53"/>
      <c r="E148" s="43"/>
      <c r="F148" s="44">
        <f>F137+F147</f>
        <v>510</v>
      </c>
      <c r="G148" s="44">
        <f>G137+G147</f>
        <v>29.2</v>
      </c>
      <c r="H148" s="44">
        <f>H137+H147</f>
        <v>23.499999999999996</v>
      </c>
      <c r="I148" s="44">
        <f>I137+I147</f>
        <v>80.3</v>
      </c>
      <c r="J148" s="44">
        <f>J137+J147</f>
        <v>653</v>
      </c>
      <c r="K148" s="44"/>
      <c r="L148" s="44">
        <f>L137+L147</f>
        <v>78.05</v>
      </c>
    </row>
    <row r="149" spans="1:12" x14ac:dyDescent="0.25">
      <c r="A149" s="16">
        <v>2</v>
      </c>
      <c r="B149" s="17">
        <v>9</v>
      </c>
      <c r="C149" s="18" t="s">
        <v>22</v>
      </c>
      <c r="D149" s="19" t="s">
        <v>31</v>
      </c>
      <c r="E149" s="20" t="s">
        <v>82</v>
      </c>
      <c r="F149" s="21">
        <v>110</v>
      </c>
      <c r="G149" s="21">
        <v>8.6999999999999993</v>
      </c>
      <c r="H149" s="21">
        <v>11.6</v>
      </c>
      <c r="I149" s="21">
        <v>11.4</v>
      </c>
      <c r="J149" s="21">
        <v>189.9</v>
      </c>
      <c r="K149" s="22" t="s">
        <v>83</v>
      </c>
      <c r="L149" s="21">
        <v>78.05</v>
      </c>
    </row>
    <row r="150" spans="1:12" x14ac:dyDescent="0.25">
      <c r="A150" s="23"/>
      <c r="B150" s="24"/>
      <c r="C150" s="25"/>
      <c r="D150" s="26" t="s">
        <v>32</v>
      </c>
      <c r="E150" s="27" t="s">
        <v>68</v>
      </c>
      <c r="F150" s="28">
        <v>150</v>
      </c>
      <c r="G150" s="28">
        <v>8.6</v>
      </c>
      <c r="H150" s="28">
        <v>9.4</v>
      </c>
      <c r="I150" s="28">
        <v>38.6</v>
      </c>
      <c r="J150" s="28">
        <v>272.8</v>
      </c>
      <c r="K150" s="29">
        <v>302</v>
      </c>
      <c r="L150" s="28"/>
    </row>
    <row r="151" spans="1:12" x14ac:dyDescent="0.25">
      <c r="A151" s="23"/>
      <c r="B151" s="24"/>
      <c r="C151" s="25"/>
      <c r="D151" s="26" t="s">
        <v>49</v>
      </c>
      <c r="E151" s="27" t="s">
        <v>42</v>
      </c>
      <c r="F151" s="28">
        <v>20</v>
      </c>
      <c r="G151" s="28">
        <v>1.4</v>
      </c>
      <c r="H151" s="28">
        <v>0.2</v>
      </c>
      <c r="I151" s="28">
        <v>6.7</v>
      </c>
      <c r="J151" s="28">
        <v>34.799999999999997</v>
      </c>
      <c r="K151" s="29" t="s">
        <v>40</v>
      </c>
      <c r="L151" s="28"/>
    </row>
    <row r="152" spans="1:12" x14ac:dyDescent="0.25">
      <c r="A152" s="23"/>
      <c r="B152" s="24"/>
      <c r="C152" s="25"/>
      <c r="D152" s="30" t="s">
        <v>25</v>
      </c>
      <c r="E152" s="27" t="s">
        <v>43</v>
      </c>
      <c r="F152" s="28">
        <v>30</v>
      </c>
      <c r="G152" s="28">
        <v>2.2999999999999998</v>
      </c>
      <c r="H152" s="28">
        <v>0.2</v>
      </c>
      <c r="I152" s="28">
        <v>15.1</v>
      </c>
      <c r="J152" s="28">
        <v>71</v>
      </c>
      <c r="K152" s="29" t="s">
        <v>40</v>
      </c>
      <c r="L152" s="28"/>
    </row>
    <row r="153" spans="1:12" x14ac:dyDescent="0.25">
      <c r="A153" s="23"/>
      <c r="B153" s="24"/>
      <c r="C153" s="25"/>
      <c r="D153" s="26" t="s">
        <v>33</v>
      </c>
      <c r="E153" s="27" t="s">
        <v>60</v>
      </c>
      <c r="F153" s="28">
        <v>180</v>
      </c>
      <c r="G153" s="28">
        <v>0.1</v>
      </c>
      <c r="H153" s="28">
        <v>0</v>
      </c>
      <c r="I153" s="28">
        <v>18.7</v>
      </c>
      <c r="J153" s="28">
        <v>82.7</v>
      </c>
      <c r="K153" s="29">
        <v>388</v>
      </c>
      <c r="L153" s="28"/>
    </row>
    <row r="154" spans="1:12" x14ac:dyDescent="0.25">
      <c r="A154" s="23"/>
      <c r="B154" s="24"/>
      <c r="C154" s="25"/>
      <c r="D154" s="26" t="s">
        <v>29</v>
      </c>
      <c r="E154" s="27" t="s">
        <v>62</v>
      </c>
      <c r="F154" s="28">
        <v>60</v>
      </c>
      <c r="G154" s="28">
        <v>0.5</v>
      </c>
      <c r="H154" s="28">
        <v>0.1</v>
      </c>
      <c r="I154" s="28">
        <v>1</v>
      </c>
      <c r="J154" s="28">
        <v>7.8</v>
      </c>
      <c r="K154" s="29" t="s">
        <v>41</v>
      </c>
      <c r="L154" s="28"/>
    </row>
    <row r="155" spans="1:12" x14ac:dyDescent="0.25">
      <c r="A155" s="31"/>
      <c r="B155" s="32"/>
      <c r="C155" s="33"/>
      <c r="D155" s="34" t="s">
        <v>27</v>
      </c>
      <c r="E155" s="35"/>
      <c r="F155" s="36">
        <f>SUM(F149:F154)</f>
        <v>550</v>
      </c>
      <c r="G155" s="36">
        <f>SUM(G149:G154)</f>
        <v>21.599999999999998</v>
      </c>
      <c r="H155" s="36">
        <f>SUM(H149:H154)</f>
        <v>21.5</v>
      </c>
      <c r="I155" s="36">
        <f>SUM(I149:I154)</f>
        <v>91.5</v>
      </c>
      <c r="J155" s="36">
        <f>SUM(J149:J154)</f>
        <v>659</v>
      </c>
      <c r="K155" s="37"/>
      <c r="L155" s="36">
        <f>SUM(L149:L154)</f>
        <v>78.05</v>
      </c>
    </row>
    <row r="156" spans="1:12" x14ac:dyDescent="0.25">
      <c r="A156" s="38">
        <f>A149</f>
        <v>2</v>
      </c>
      <c r="B156" s="39">
        <f>B149</f>
        <v>9</v>
      </c>
      <c r="C156" s="40" t="s">
        <v>28</v>
      </c>
      <c r="D156" s="30" t="s">
        <v>29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30" t="s">
        <v>30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23"/>
      <c r="B158" s="24"/>
      <c r="C158" s="25"/>
      <c r="D158" s="30" t="s">
        <v>31</v>
      </c>
      <c r="E158" s="27"/>
      <c r="F158" s="28"/>
      <c r="G158" s="28"/>
      <c r="H158" s="28"/>
      <c r="I158" s="28"/>
      <c r="J158" s="28"/>
      <c r="K158" s="29"/>
      <c r="L158" s="28"/>
    </row>
    <row r="159" spans="1:12" x14ac:dyDescent="0.25">
      <c r="A159" s="23"/>
      <c r="B159" s="24"/>
      <c r="C159" s="25"/>
      <c r="D159" s="30" t="s">
        <v>32</v>
      </c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33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34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35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SUM(F156:F164)</f>
        <v>0</v>
      </c>
      <c r="G165" s="36">
        <f>SUM(G156:G164)</f>
        <v>0</v>
      </c>
      <c r="H165" s="36">
        <f>SUM(H156:H164)</f>
        <v>0</v>
      </c>
      <c r="I165" s="36">
        <f>SUM(I156:I164)</f>
        <v>0</v>
      </c>
      <c r="J165" s="36">
        <f>SUM(J156:J164)</f>
        <v>0</v>
      </c>
      <c r="K165" s="37"/>
      <c r="L165" s="36">
        <f>SUM(L156:L164)</f>
        <v>0</v>
      </c>
    </row>
    <row r="166" spans="1:12" ht="15" customHeight="1" x14ac:dyDescent="0.25">
      <c r="A166" s="41">
        <f>A149</f>
        <v>2</v>
      </c>
      <c r="B166" s="42">
        <f>B149</f>
        <v>9</v>
      </c>
      <c r="C166" s="53" t="s">
        <v>36</v>
      </c>
      <c r="D166" s="53"/>
      <c r="E166" s="43"/>
      <c r="F166" s="44">
        <f>F155+F165</f>
        <v>550</v>
      </c>
      <c r="G166" s="44">
        <f>G155+G165</f>
        <v>21.599999999999998</v>
      </c>
      <c r="H166" s="44">
        <f>H155+H165</f>
        <v>21.5</v>
      </c>
      <c r="I166" s="44">
        <f>I155+I165</f>
        <v>91.5</v>
      </c>
      <c r="J166" s="44">
        <f>J155+J165</f>
        <v>659</v>
      </c>
      <c r="K166" s="44"/>
      <c r="L166" s="44">
        <f>L155+L165</f>
        <v>78.05</v>
      </c>
    </row>
    <row r="167" spans="1:12" x14ac:dyDescent="0.25">
      <c r="A167" s="16">
        <v>2</v>
      </c>
      <c r="B167" s="17">
        <v>10</v>
      </c>
      <c r="C167" s="18" t="s">
        <v>22</v>
      </c>
      <c r="D167" s="19" t="s">
        <v>23</v>
      </c>
      <c r="E167" s="20" t="s">
        <v>70</v>
      </c>
      <c r="F167" s="21">
        <v>230</v>
      </c>
      <c r="G167" s="21">
        <v>17.399999999999999</v>
      </c>
      <c r="H167" s="21">
        <v>20.399999999999999</v>
      </c>
      <c r="I167" s="21">
        <v>31.4</v>
      </c>
      <c r="J167" s="21">
        <v>379.1</v>
      </c>
      <c r="K167" s="22">
        <v>406</v>
      </c>
      <c r="L167" s="21">
        <v>78.05</v>
      </c>
    </row>
    <row r="168" spans="1:12" x14ac:dyDescent="0.25">
      <c r="A168" s="23"/>
      <c r="B168" s="24"/>
      <c r="C168" s="25"/>
      <c r="D168" s="26" t="s">
        <v>33</v>
      </c>
      <c r="E168" s="27" t="s">
        <v>84</v>
      </c>
      <c r="F168" s="28">
        <v>180</v>
      </c>
      <c r="G168" s="28">
        <v>0.9</v>
      </c>
      <c r="H168" s="28">
        <v>0.2</v>
      </c>
      <c r="I168" s="28">
        <v>18.2</v>
      </c>
      <c r="J168" s="28">
        <v>82.8</v>
      </c>
      <c r="K168" s="29">
        <v>389</v>
      </c>
      <c r="L168" s="28"/>
    </row>
    <row r="169" spans="1:12" x14ac:dyDescent="0.25">
      <c r="A169" s="23"/>
      <c r="B169" s="24"/>
      <c r="C169" s="25"/>
      <c r="D169" s="26" t="s">
        <v>25</v>
      </c>
      <c r="E169" s="27" t="s">
        <v>42</v>
      </c>
      <c r="F169" s="28">
        <v>20</v>
      </c>
      <c r="G169" s="28">
        <v>1.4</v>
      </c>
      <c r="H169" s="28">
        <v>0.2</v>
      </c>
      <c r="I169" s="28">
        <v>6.7</v>
      </c>
      <c r="J169" s="28">
        <v>34.799999999999997</v>
      </c>
      <c r="K169" s="29" t="s">
        <v>40</v>
      </c>
      <c r="L169" s="28"/>
    </row>
    <row r="170" spans="1:12" x14ac:dyDescent="0.25">
      <c r="A170" s="23"/>
      <c r="B170" s="24"/>
      <c r="C170" s="25"/>
      <c r="D170" s="30" t="s">
        <v>25</v>
      </c>
      <c r="E170" s="27" t="s">
        <v>43</v>
      </c>
      <c r="F170" s="28">
        <v>30</v>
      </c>
      <c r="G170" s="28">
        <v>2.2999999999999998</v>
      </c>
      <c r="H170" s="28">
        <v>0.2</v>
      </c>
      <c r="I170" s="28">
        <v>15.1</v>
      </c>
      <c r="J170" s="28">
        <v>71</v>
      </c>
      <c r="K170" s="29" t="s">
        <v>40</v>
      </c>
      <c r="L170" s="28"/>
    </row>
    <row r="171" spans="1:12" x14ac:dyDescent="0.25">
      <c r="A171" s="23"/>
      <c r="B171" s="24"/>
      <c r="C171" s="25"/>
      <c r="D171" s="26" t="s">
        <v>29</v>
      </c>
      <c r="E171" s="27" t="s">
        <v>69</v>
      </c>
      <c r="F171" s="28">
        <v>60</v>
      </c>
      <c r="G171" s="28">
        <v>1.1000000000000001</v>
      </c>
      <c r="H171" s="28">
        <v>3.6</v>
      </c>
      <c r="I171" s="28">
        <v>10.9</v>
      </c>
      <c r="J171" s="28">
        <v>80.400000000000006</v>
      </c>
      <c r="K171" s="29">
        <v>51</v>
      </c>
      <c r="L171" s="28"/>
    </row>
    <row r="172" spans="1:12" x14ac:dyDescent="0.25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.75" customHeight="1" x14ac:dyDescent="0.25">
      <c r="A173" s="31"/>
      <c r="B173" s="32"/>
      <c r="C173" s="33"/>
      <c r="D173" s="34" t="s">
        <v>27</v>
      </c>
      <c r="E173" s="35"/>
      <c r="F173" s="36">
        <f>SUM(F167:F172)</f>
        <v>520</v>
      </c>
      <c r="G173" s="36">
        <f>SUM(G167:G172)</f>
        <v>23.099999999999998</v>
      </c>
      <c r="H173" s="36">
        <f>SUM(H167:H172)</f>
        <v>24.599999999999998</v>
      </c>
      <c r="I173" s="36">
        <f>SUM(I167:I172)</f>
        <v>82.3</v>
      </c>
      <c r="J173" s="36">
        <f>SUM(J167:J172)</f>
        <v>648.1</v>
      </c>
      <c r="K173" s="37"/>
      <c r="L173" s="36">
        <f>SUM(L167:L172)</f>
        <v>78.05</v>
      </c>
    </row>
    <row r="174" spans="1:12" x14ac:dyDescent="0.25">
      <c r="A174" s="38">
        <f>A167</f>
        <v>2</v>
      </c>
      <c r="B174" s="39">
        <f>B167</f>
        <v>10</v>
      </c>
      <c r="C174" s="40" t="s">
        <v>28</v>
      </c>
      <c r="D174" s="30" t="s">
        <v>29</v>
      </c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30" t="s">
        <v>30</v>
      </c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23"/>
      <c r="B176" s="24"/>
      <c r="C176" s="25"/>
      <c r="D176" s="30" t="s">
        <v>31</v>
      </c>
      <c r="E176" s="27"/>
      <c r="F176" s="28"/>
      <c r="G176" s="28"/>
      <c r="H176" s="28"/>
      <c r="I176" s="28"/>
      <c r="J176" s="28"/>
      <c r="K176" s="29"/>
      <c r="L176" s="28"/>
    </row>
    <row r="177" spans="1:12" x14ac:dyDescent="0.25">
      <c r="A177" s="23"/>
      <c r="B177" s="24"/>
      <c r="C177" s="25"/>
      <c r="D177" s="30" t="s">
        <v>32</v>
      </c>
      <c r="E177" s="27"/>
      <c r="F177" s="28"/>
      <c r="G177" s="28"/>
      <c r="H177" s="28"/>
      <c r="I177" s="28"/>
      <c r="J177" s="28"/>
      <c r="K177" s="29"/>
      <c r="L177" s="28"/>
    </row>
    <row r="178" spans="1:12" x14ac:dyDescent="0.25">
      <c r="A178" s="23"/>
      <c r="B178" s="24"/>
      <c r="C178" s="25"/>
      <c r="D178" s="30" t="s">
        <v>33</v>
      </c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34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35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31"/>
      <c r="B183" s="32"/>
      <c r="C183" s="33"/>
      <c r="D183" s="34" t="s">
        <v>27</v>
      </c>
      <c r="E183" s="35"/>
      <c r="F183" s="36">
        <f>SUM(F174:F182)</f>
        <v>0</v>
      </c>
      <c r="G183" s="36">
        <f>SUM(G174:G182)</f>
        <v>0</v>
      </c>
      <c r="H183" s="36">
        <f>SUM(H174:H182)</f>
        <v>0</v>
      </c>
      <c r="I183" s="36">
        <f>SUM(I174:I182)</f>
        <v>0</v>
      </c>
      <c r="J183" s="36">
        <f>SUM(J174:J182)</f>
        <v>0</v>
      </c>
      <c r="K183" s="37"/>
      <c r="L183" s="36">
        <f>SUM(L174:L182)</f>
        <v>0</v>
      </c>
    </row>
    <row r="184" spans="1:12" ht="15" customHeight="1" x14ac:dyDescent="0.25">
      <c r="A184" s="41">
        <f>A167</f>
        <v>2</v>
      </c>
      <c r="B184" s="42">
        <f>B167</f>
        <v>10</v>
      </c>
      <c r="C184" s="53" t="s">
        <v>36</v>
      </c>
      <c r="D184" s="53"/>
      <c r="E184" s="43"/>
      <c r="F184" s="44">
        <f>F173+F183</f>
        <v>520</v>
      </c>
      <c r="G184" s="44">
        <f>G173+G183</f>
        <v>23.099999999999998</v>
      </c>
      <c r="H184" s="44">
        <f>H173+H183</f>
        <v>24.599999999999998</v>
      </c>
      <c r="I184" s="44">
        <f>I173+I183</f>
        <v>82.3</v>
      </c>
      <c r="J184" s="44">
        <f>J173+J183</f>
        <v>648.1</v>
      </c>
      <c r="K184" s="44"/>
      <c r="L184" s="44">
        <f>L173+L183</f>
        <v>78.05</v>
      </c>
    </row>
    <row r="185" spans="1:12" ht="12.75" customHeight="1" x14ac:dyDescent="0.25">
      <c r="A185" s="48"/>
      <c r="B185" s="49"/>
      <c r="C185" s="54" t="s">
        <v>37</v>
      </c>
      <c r="D185" s="54"/>
      <c r="E185" s="54"/>
      <c r="F185" s="50">
        <f>(F23+F40+F58+F76+F94+F112+F130+F148+F166+F184)/(IF(F23=0,0,1)+IF(F40=0,0,1)+IF(F58=0,0,1)+IF(F76=0,0,1)+IF(F94=0,0,1)+IF(F112=0,0,1)+IF(F130=0,0,1)+IF(F148=0,0,1)+IF(F166=0,0,1)+IF(F184=0,0,1))</f>
        <v>556.20000000000005</v>
      </c>
      <c r="G185" s="50">
        <f>(G23+G40+G58+G76+G94+G112+G130+G148+G166+G184)/(IF(G23=0,0,1)+IF(G40=0,0,1)+IF(G58=0,0,1)+IF(G76=0,0,1)+IF(G94=0,0,1)+IF(G112=0,0,1)+IF(G130=0,0,1)+IF(G148=0,0,1)+IF(G166=0,0,1)+IF(G184=0,0,1))</f>
        <v>19.829999999999995</v>
      </c>
      <c r="H185" s="50">
        <f>(H23+H40+H58+H76+H94+H112+H130+H148+H166+H184)/(IF(H23=0,0,1)+IF(H40=0,0,1)+IF(H58=0,0,1)+IF(H76=0,0,1)+IF(H94=0,0,1)+IF(H112=0,0,1)+IF(H130=0,0,1)+IF(H148=0,0,1)+IF(H166=0,0,1)+IF(H184=0,0,1))</f>
        <v>20.8</v>
      </c>
      <c r="I185" s="50">
        <f>(I23+I40+I58+I76+I94+I112+I130+I148+I166+I184)/(IF(I23=0,0,1)+IF(I40=0,0,1)+IF(I58=0,0,1)+IF(I76=0,0,1)+IF(I94=0,0,1)+IF(I112=0,0,1)+IF(I130=0,0,1)+IF(I148=0,0,1)+IF(I166=0,0,1)+IF(I184=0,0,1))</f>
        <v>88.569999999999979</v>
      </c>
      <c r="J185" s="50">
        <f>(J23+J40+J58+J76+J94+J112+J130+J148+J166+J184)/(IF(J23=0,0,1)+IF(J40=0,0,1)+IF(J58=0,0,1)+IF(J76=0,0,1)+IF(J94=0,0,1)+IF(J112=0,0,1)+IF(J130=0,0,1)+IF(J148=0,0,1)+IF(J166=0,0,1)+IF(J184=0,0,1))</f>
        <v>626.34</v>
      </c>
      <c r="K185" s="50"/>
      <c r="L185" s="50">
        <f>(L23+L40+L58+L76+L94+L112+L130+L148+L166+L184)/(IF(L23=0,0,1)+IF(L40=0,0,1)+IF(L58=0,0,1)+IF(L76=0,0,1)+IF(L94=0,0,1)+IF(L112=0,0,1)+IF(L130=0,0,1)+IF(L148=0,0,1)+IF(L166=0,0,1)+IF(L184=0,0,1))</f>
        <v>78.049999999999983</v>
      </c>
    </row>
  </sheetData>
  <mergeCells count="14">
    <mergeCell ref="C1:E1"/>
    <mergeCell ref="H1:K1"/>
    <mergeCell ref="H2:K2"/>
    <mergeCell ref="C23:D23"/>
    <mergeCell ref="C40:D40"/>
    <mergeCell ref="C148:D148"/>
    <mergeCell ref="C166:D166"/>
    <mergeCell ref="C184:D184"/>
    <mergeCell ref="C185:E185"/>
    <mergeCell ref="C58:D58"/>
    <mergeCell ref="C76:D76"/>
    <mergeCell ref="C94:D94"/>
    <mergeCell ref="C112:D112"/>
    <mergeCell ref="C130:D130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detkotkhunter2@gmail.com</cp:lastModifiedBy>
  <cp:revision>1</cp:revision>
  <dcterms:created xsi:type="dcterms:W3CDTF">2022-05-16T14:23:56Z</dcterms:created>
  <dcterms:modified xsi:type="dcterms:W3CDTF">2025-01-09T13:52:07Z</dcterms:modified>
  <dc:language>ru-RU</dc:language>
</cp:coreProperties>
</file>